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Ман" sheetId="1" r:id="rId1"/>
  </sheets>
  <definedNames>
    <definedName name="_xlnm._FilterDatabase" localSheetId="0" hidden="1">'Ман'!$C$11</definedName>
  </definedNames>
  <calcPr fullCalcOnLoad="1"/>
</workbook>
</file>

<file path=xl/sharedStrings.xml><?xml version="1.0" encoding="utf-8"?>
<sst xmlns="http://schemas.openxmlformats.org/spreadsheetml/2006/main" count="43" uniqueCount="43">
  <si>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</si>
  <si>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</si>
  <si>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</si>
  <si>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</si>
  <si>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</si>
  <si>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</si>
  <si>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</si>
  <si>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</si>
  <si>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</si>
  <si>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</si>
  <si>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</si>
  <si>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</si>
  <si>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ПОСТУПЛЕНИЯ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</si>
  <si>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</si>
  <si>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1 00 00000 00 0000 000</t>
  </si>
  <si>
    <t>1 01 00000 00 0000 000</t>
  </si>
  <si>
    <t>1 01 02010 01 0000 110</t>
  </si>
  <si>
    <t>1 01 02020 01 0000 110</t>
  </si>
  <si>
    <t>1 01 02030 01 0000 110</t>
  </si>
  <si>
    <t>1 05 00000 00 0000 000</t>
  </si>
  <si>
    <t>1 05 03010 0 10000 110</t>
  </si>
  <si>
    <t>1 06 00000 00 0000 000</t>
  </si>
  <si>
    <t>1 06 01030 10 0000 110</t>
  </si>
  <si>
    <t>1 06 06033 10 0000 110</t>
  </si>
  <si>
    <t>1 06 06043 10 0000 110</t>
  </si>
  <si>
    <t>1 06 06000 00 0000 110</t>
  </si>
  <si>
    <t>2 00 00000 00 0000 000</t>
  </si>
  <si>
    <t>2 02 35118 10 0000 151</t>
  </si>
  <si>
    <t>тыс.руб</t>
  </si>
  <si>
    <t>ВСЕГО  ДОХОДОВ</t>
  </si>
  <si>
    <t>муниципального образования</t>
  </si>
  <si>
    <t>Республики Калмыкия</t>
  </si>
  <si>
    <t>Коды вида (группы, подгруппы,статьи,подстатьи,операций сектора государственного управленпия, относящихся к доходамбюджета) бюджетной классификации</t>
  </si>
  <si>
    <t>Наименование источника</t>
  </si>
  <si>
    <t xml:space="preserve">Манычского сельского </t>
  </si>
  <si>
    <t>Приложение 1</t>
  </si>
  <si>
    <t>утвержденные бюджетные назначения</t>
  </si>
  <si>
    <t>% исполнения</t>
  </si>
  <si>
    <t>кассовое исполнение</t>
  </si>
  <si>
    <t>Глава</t>
  </si>
  <si>
    <t>Доходы Манычского сельского муниципального образования РК за 2019 год по кодам видов доходов, подвидов доходов, классификации операций сектора государственногоуправления относящихся к доходам бюджета</t>
  </si>
  <si>
    <t>от   25.05. 2020 года №3</t>
  </si>
  <si>
    <t>к   Решению Собрания депутатов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</si>
</sst>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 ##0.00;[Red]\-#\ ##0.00"/>
    <numFmt numFmtId="173" formatCode="0.00_ ;[Red]\-0.00\ "/>
    <numFmt numFmtId="174" formatCode="#,##0.0"/>
    <numFmt numFmtId="175" formatCode="0.0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justify"/>
    </xf>
    <xf numFmtId="174" fontId="3" fillId="0" borderId="10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center"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75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5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7" sqref="B7:E7"/>
    </sheetView>
  </sheetViews>
  <sheetFormatPr defaultColWidth="9.140625" defaultRowHeight="12.75"/>
  <cols>
    <col min="1" max="1" width="7.00390625" style="0" customWidth="1"/>
    <col min="2" max="2" width="23.00390625" style="0" customWidth="1"/>
    <col min="3" max="3" width="54.57421875" style="0" customWidth="1"/>
    <col min="4" max="4" width="10.7109375" style="0" customWidth="1"/>
    <col min="5" max="5" width="9.57421875" style="0" customWidth="1"/>
    <col min="6" max="6" width="10.140625" style="0" customWidth="1"/>
  </cols>
  <sheetData>
    <row r="1" spans="2:5" ht="15.75">
      <c r="B1" s="4"/>
      <c r="C1" s="4"/>
      <c r="D1" s="4"/>
      <c r="E1" s="5" t="s">
        <v>35</v>
      </c>
    </row>
    <row r="2" spans="2:5" ht="15.75">
      <c r="B2" s="4"/>
      <c r="C2" s="17"/>
      <c r="D2" s="17"/>
      <c r="E2" s="5" t="s">
        <v>42</v>
      </c>
    </row>
    <row r="3" spans="2:5" ht="15.75">
      <c r="B3" s="4"/>
      <c r="C3" s="27" t="s">
        <v>34</v>
      </c>
      <c r="D3" s="27"/>
      <c r="E3" s="27"/>
    </row>
    <row r="4" spans="2:5" ht="15.75">
      <c r="B4" s="4"/>
      <c r="C4" s="27" t="s">
        <v>30</v>
      </c>
      <c r="D4" s="27"/>
      <c r="E4" s="27"/>
    </row>
    <row r="5" spans="2:5" ht="15.75">
      <c r="B5" s="4"/>
      <c r="C5" s="27" t="s">
        <v>31</v>
      </c>
      <c r="D5" s="27"/>
      <c r="E5" s="27"/>
    </row>
    <row r="6" spans="2:5" ht="15.75">
      <c r="B6" s="4"/>
      <c r="C6" s="27" t="s">
        <v>41</v>
      </c>
      <c r="D6" s="27"/>
      <c r="E6" s="27"/>
    </row>
    <row r="7" spans="2:7" ht="47.25" customHeight="1">
      <c r="B7" s="28" t="s">
        <v>40</v>
      </c>
      <c r="C7" s="28"/>
      <c r="D7" s="28"/>
      <c r="E7" s="28"/>
      <c r="F7" s="18"/>
      <c r="G7" s="19"/>
    </row>
    <row r="8" spans="2:7" ht="15.75">
      <c r="B8" s="26"/>
      <c r="C8" s="26"/>
      <c r="D8" s="26"/>
      <c r="E8" s="26"/>
      <c r="F8" s="22"/>
      <c r="G8" s="22"/>
    </row>
    <row r="9" spans="2:7" ht="15.75">
      <c r="B9" s="26"/>
      <c r="C9" s="26"/>
      <c r="D9" s="26"/>
      <c r="E9" s="26"/>
      <c r="F9" s="19"/>
      <c r="G9" s="19"/>
    </row>
    <row r="10" spans="2:7" ht="15">
      <c r="B10" s="2"/>
      <c r="C10" s="2"/>
      <c r="D10" s="2"/>
      <c r="E10" s="3" t="s">
        <v>28</v>
      </c>
      <c r="F10" s="22"/>
      <c r="G10" s="22"/>
    </row>
    <row r="11" spans="1:7" ht="183.75" customHeight="1">
      <c r="A11" s="15" t="s">
        <v>39</v>
      </c>
      <c r="B11" s="14" t="s">
        <v>32</v>
      </c>
      <c r="C11" s="15" t="s">
        <v>33</v>
      </c>
      <c r="D11" s="21" t="s">
        <v>36</v>
      </c>
      <c r="E11" s="20" t="s">
        <v>38</v>
      </c>
      <c r="F11" s="21" t="s">
        <v>37</v>
      </c>
      <c r="G11" s="22"/>
    </row>
    <row r="12" spans="1:7" ht="20.25" customHeight="1">
      <c r="A12" s="7">
        <v>182</v>
      </c>
      <c r="B12" s="8" t="s">
        <v>14</v>
      </c>
      <c r="C12" s="8" t="s">
        <v>0</v>
      </c>
      <c r="D12" s="11">
        <f>D13+D17+D19</f>
        <v>2620</v>
      </c>
      <c r="E12" s="11">
        <f>E13+E17+E19</f>
        <v>2715.2</v>
      </c>
      <c r="F12" s="23">
        <f>E12*100/D12</f>
        <v>103.63358778625954</v>
      </c>
      <c r="G12" s="22"/>
    </row>
    <row r="13" spans="1:6" ht="20.25" customHeight="1">
      <c r="A13" s="7">
        <v>182</v>
      </c>
      <c r="B13" s="8" t="s">
        <v>15</v>
      </c>
      <c r="C13" s="8" t="s">
        <v>1</v>
      </c>
      <c r="D13" s="11">
        <f>D14+D15+D16</f>
        <v>140</v>
      </c>
      <c r="E13" s="11">
        <f>E14+E15+E16</f>
        <v>176</v>
      </c>
      <c r="F13" s="23">
        <f aca="true" t="shared" si="0" ref="F13:F26">E13*100/D13</f>
        <v>125.71428571428571</v>
      </c>
    </row>
    <row r="14" spans="1:6" ht="104.25" customHeight="1">
      <c r="A14" s="7">
        <v>182</v>
      </c>
      <c r="B14" s="9" t="s">
        <v>16</v>
      </c>
      <c r="C14" s="10" t="s">
        <v>2</v>
      </c>
      <c r="D14" s="12">
        <v>134</v>
      </c>
      <c r="E14" s="12">
        <v>157.7</v>
      </c>
      <c r="F14" s="23">
        <f t="shared" si="0"/>
        <v>117.6865671641791</v>
      </c>
    </row>
    <row r="15" spans="1:6" ht="146.25" customHeight="1">
      <c r="A15" s="7">
        <v>182</v>
      </c>
      <c r="B15" s="9" t="s">
        <v>17</v>
      </c>
      <c r="C15" s="10" t="s">
        <v>3</v>
      </c>
      <c r="D15" s="12">
        <v>5</v>
      </c>
      <c r="E15" s="12">
        <v>-0.6</v>
      </c>
      <c r="F15" s="23">
        <f t="shared" si="0"/>
        <v>-12</v>
      </c>
    </row>
    <row r="16" spans="1:6" ht="63">
      <c r="A16" s="7">
        <v>182</v>
      </c>
      <c r="B16" s="9" t="s">
        <v>18</v>
      </c>
      <c r="C16" s="10" t="s">
        <v>4</v>
      </c>
      <c r="D16" s="12">
        <v>1</v>
      </c>
      <c r="E16" s="12">
        <v>18.9</v>
      </c>
      <c r="F16" s="23">
        <f t="shared" si="0"/>
        <v>1889.9999999999998</v>
      </c>
    </row>
    <row r="17" spans="1:6" ht="26.25" customHeight="1">
      <c r="A17" s="7">
        <v>182</v>
      </c>
      <c r="B17" s="8" t="s">
        <v>19</v>
      </c>
      <c r="C17" s="13" t="s">
        <v>5</v>
      </c>
      <c r="D17" s="11">
        <f>D18</f>
        <v>600</v>
      </c>
      <c r="E17" s="11">
        <f>E18</f>
        <v>564.6</v>
      </c>
      <c r="F17" s="23">
        <f t="shared" si="0"/>
        <v>94.1</v>
      </c>
    </row>
    <row r="18" spans="1:6" ht="15.75">
      <c r="A18" s="7">
        <v>182</v>
      </c>
      <c r="B18" s="9" t="s">
        <v>20</v>
      </c>
      <c r="C18" s="10" t="s">
        <v>6</v>
      </c>
      <c r="D18" s="12">
        <v>600</v>
      </c>
      <c r="E18" s="12">
        <v>564.6</v>
      </c>
      <c r="F18" s="23">
        <f t="shared" si="0"/>
        <v>94.1</v>
      </c>
    </row>
    <row r="19" spans="1:6" ht="29.25" customHeight="1">
      <c r="A19" s="7">
        <v>182</v>
      </c>
      <c r="B19" s="8" t="s">
        <v>21</v>
      </c>
      <c r="C19" s="8" t="s">
        <v>7</v>
      </c>
      <c r="D19" s="11">
        <f>D20+D21</f>
        <v>1880</v>
      </c>
      <c r="E19" s="11">
        <f>E20+E21</f>
        <v>1974.6</v>
      </c>
      <c r="F19" s="23">
        <f t="shared" si="0"/>
        <v>105.03191489361703</v>
      </c>
    </row>
    <row r="20" spans="1:6" ht="59.25" customHeight="1">
      <c r="A20" s="7">
        <v>182</v>
      </c>
      <c r="B20" s="9" t="s">
        <v>22</v>
      </c>
      <c r="C20" s="10" t="s">
        <v>8</v>
      </c>
      <c r="D20" s="12">
        <v>180</v>
      </c>
      <c r="E20" s="12">
        <v>182.1</v>
      </c>
      <c r="F20" s="23">
        <f t="shared" si="0"/>
        <v>101.16666666666667</v>
      </c>
    </row>
    <row r="21" spans="1:6" ht="15.75">
      <c r="A21" s="7">
        <v>182</v>
      </c>
      <c r="B21" s="9" t="s">
        <v>25</v>
      </c>
      <c r="C21" s="9" t="s">
        <v>9</v>
      </c>
      <c r="D21" s="12">
        <f>D22+D23</f>
        <v>1700</v>
      </c>
      <c r="E21" s="12">
        <f>E22+E23</f>
        <v>1792.5</v>
      </c>
      <c r="F21" s="23">
        <f t="shared" si="0"/>
        <v>105.44117647058823</v>
      </c>
    </row>
    <row r="22" spans="1:6" ht="57" customHeight="1">
      <c r="A22" s="7">
        <v>182</v>
      </c>
      <c r="B22" s="9" t="s">
        <v>23</v>
      </c>
      <c r="C22" s="10" t="s">
        <v>10</v>
      </c>
      <c r="D22" s="12">
        <v>300</v>
      </c>
      <c r="E22" s="12">
        <v>310.5</v>
      </c>
      <c r="F22" s="23">
        <f t="shared" si="0"/>
        <v>103.5</v>
      </c>
    </row>
    <row r="23" spans="1:6" ht="58.5" customHeight="1">
      <c r="A23" s="7">
        <v>182</v>
      </c>
      <c r="B23" s="9" t="s">
        <v>24</v>
      </c>
      <c r="C23" s="10" t="s">
        <v>11</v>
      </c>
      <c r="D23" s="12">
        <v>1400</v>
      </c>
      <c r="E23" s="12">
        <v>1482</v>
      </c>
      <c r="F23" s="23">
        <f t="shared" si="0"/>
        <v>105.85714285714286</v>
      </c>
    </row>
    <row r="24" spans="1:6" ht="27" customHeight="1">
      <c r="A24" s="7">
        <v>958</v>
      </c>
      <c r="B24" s="8" t="s">
        <v>26</v>
      </c>
      <c r="C24" s="8" t="s">
        <v>12</v>
      </c>
      <c r="D24" s="11">
        <f>D25</f>
        <v>75.3</v>
      </c>
      <c r="E24" s="11">
        <f>E25</f>
        <v>75.3</v>
      </c>
      <c r="F24" s="23">
        <f t="shared" si="0"/>
        <v>100</v>
      </c>
    </row>
    <row r="25" spans="1:6" ht="63">
      <c r="A25" s="7">
        <v>958</v>
      </c>
      <c r="B25" s="9" t="s">
        <v>27</v>
      </c>
      <c r="C25" s="10" t="s">
        <v>13</v>
      </c>
      <c r="D25" s="12">
        <v>75.3</v>
      </c>
      <c r="E25" s="12">
        <v>75.3</v>
      </c>
      <c r="F25" s="23">
        <f t="shared" si="0"/>
        <v>100</v>
      </c>
    </row>
    <row r="26" spans="1:6" ht="22.5" customHeight="1">
      <c r="A26" s="1"/>
      <c r="B26" s="7"/>
      <c r="C26" s="8" t="s">
        <v>29</v>
      </c>
      <c r="D26" s="11">
        <f>D24+D12</f>
        <v>2695.3</v>
      </c>
      <c r="E26" s="11">
        <f>E12+E24</f>
        <v>2790.5</v>
      </c>
      <c r="F26" s="25">
        <f t="shared" si="0"/>
        <v>103.53207435164916</v>
      </c>
    </row>
    <row r="27" spans="2:6" ht="15.75">
      <c r="B27" s="4"/>
      <c r="C27" s="4"/>
      <c r="D27" s="4"/>
      <c r="E27" s="16"/>
      <c r="F27" s="24"/>
    </row>
    <row r="28" spans="5:6" ht="15">
      <c r="E28" s="6"/>
      <c r="F28" s="24"/>
    </row>
  </sheetData>
  <sheetProtection/>
  <autoFilter ref="C11:C11"/>
  <mergeCells count="7">
    <mergeCell ref="B8:E8"/>
    <mergeCell ref="B9:E9"/>
    <mergeCell ref="C3:E3"/>
    <mergeCell ref="C4:E4"/>
    <mergeCell ref="C5:E5"/>
    <mergeCell ref="C6:E6"/>
    <mergeCell ref="B7:E7"/>
  </mergeCells>
  <printOptions/>
  <pageMargins left="0.15748031496062992" right="0" top="0.1968503937007874" bottom="0" header="0.5118110236220472" footer="0.5118110236220472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Пр</cp:lastModifiedBy>
  <cp:lastPrinted>2020-06-02T13:42:03Z</cp:lastPrinted>
  <dcterms:created xsi:type="dcterms:W3CDTF">2018-01-24T10:16:44Z</dcterms:created>
  <dcterms:modified xsi:type="dcterms:W3CDTF">2020-06-02T13:42:32Z</dcterms:modified>
  <cp:category/>
  <cp:version/>
  <cp:contentType/>
  <cp:contentStatus/>
</cp:coreProperties>
</file>