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</sheets>
  <definedNames>
    <definedName name="_xlnm.Print_Titles" localSheetId="0">'СМО'!$11:$12</definedName>
  </definedNames>
  <calcPr fullCalcOnLoad="1"/>
</workbook>
</file>

<file path=xl/sharedStrings.xml><?xml version="1.0" encoding="utf-8"?>
<sst xmlns="http://schemas.openxmlformats.org/spreadsheetml/2006/main" count="224" uniqueCount="84">
  <si>
    <t>Наименование</t>
  </si>
  <si>
    <t>Раздел</t>
  </si>
  <si>
    <t>Целевая статья</t>
  </si>
  <si>
    <t>Вид расходов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</si>
  <si>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</si>
  <si>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</si>
  <si>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</si>
  <si>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</si>
  <si>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</si>
  <si>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</si>
  <si>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</si>
  <si>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</si>
  <si>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</si>
  <si>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</si>
  <si>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</si>
  <si>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</si>
  <si>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</si>
  <si>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</si>
  <si>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</si>
  <si>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</si>
  <si>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</si>
  <si>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</si>
  <si>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</si>
  <si>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</si>
  <si>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</si>
  <si>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</si>
  <si>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</si>
  <si>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</si>
  <si>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</si>
  <si>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</si>
  <si>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</si>
  <si>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</si>
  <si>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</si>
  <si>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</si>
  <si>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</si>
  <si>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</si>
  <si>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</si>
  <si>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</si>
  <si>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</si>
  <si>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</si>
  <si>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</si>
  <si>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</si>
  <si>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</si>
  <si>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</si>
  <si>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</si>
  <si>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</si>
  <si>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</si>
  <si>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</si>
  <si>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</si>
  <si>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</si>
  <si>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</si>
  <si>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</si>
  <si>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</si>
  <si>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НАЦИОНАЛЬНАЯ ЭКОНОМИКА</t>
  </si>
  <si>
    <t>78 6 04 15520</t>
  </si>
  <si>
    <t>Содержание мест захоронений на территории СМО</t>
  </si>
  <si>
    <t>78 3 01 05200</t>
  </si>
  <si>
    <t>11</t>
  </si>
  <si>
    <t>78 9 03 90530</t>
  </si>
  <si>
    <t>360</t>
  </si>
  <si>
    <t>Резервные фонды</t>
  </si>
  <si>
    <t>Иные выплаты населению</t>
  </si>
  <si>
    <t>Озеленение</t>
  </si>
  <si>
    <t>78 6 03 15520</t>
  </si>
  <si>
    <t>Прочая закупка товаров, работ и услуг для обеспечения государственных (муниципальных) нужд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</si>
  <si>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</si>
  <si>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</si>
  <si>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</si>
  <si>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</si>
  <si>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</si>
  <si>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</si>
  <si>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</si>
  <si>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</si>
  <si>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</si>
  <si>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контрольно-счетного органа муниципального образоваеия</t>
  </si>
  <si>
    <t xml:space="preserve">Пргнозируемые расходы </t>
  </si>
  <si>
    <t xml:space="preserve">                                   Манычского сельского муниципального образования Республики Калмыкия </t>
  </si>
  <si>
    <t>2021 г.</t>
  </si>
  <si>
    <t>12</t>
  </si>
  <si>
    <t>78 4 03 17510</t>
  </si>
  <si>
    <t>Другие вопросы в области национальной экономики</t>
  </si>
  <si>
    <t>Мероприятия в области строительства , архитектуры и градостроительства</t>
  </si>
  <si>
    <t>2022 г.</t>
  </si>
  <si>
    <t>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</si>
</sst>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8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2" fontId="6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6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SheetLayoutView="100" zoomScalePageLayoutView="0" workbookViewId="0" topLeftCell="A58">
      <selection activeCell="B8" sqref="B8:I65"/>
    </sheetView>
  </sheetViews>
  <sheetFormatPr defaultColWidth="9.00390625" defaultRowHeight="12.75"/>
  <cols>
    <col min="1" max="1" width="6.00390625" style="0" customWidth="1"/>
    <col min="2" max="2" width="8.375" style="0" customWidth="1"/>
    <col min="3" max="3" width="6.875" style="0" customWidth="1"/>
    <col min="4" max="4" width="16.75390625" style="0" customWidth="1"/>
    <col min="5" max="5" width="6.75390625" style="0" customWidth="1"/>
    <col min="6" max="6" width="91.00390625" style="0" customWidth="1"/>
    <col min="7" max="7" width="12.75390625" style="0" customWidth="1"/>
    <col min="8" max="8" width="13.125" style="0" customWidth="1"/>
    <col min="9" max="9" width="11.75390625" style="0" customWidth="1"/>
  </cols>
  <sheetData>
    <row r="1" spans="1:6" ht="18.75">
      <c r="A1" s="7"/>
      <c r="B1" s="8"/>
      <c r="C1" s="74"/>
      <c r="D1" s="74"/>
      <c r="E1" s="74"/>
      <c r="F1" s="7"/>
    </row>
    <row r="2" spans="1:6" ht="15" customHeight="1">
      <c r="A2" s="73"/>
      <c r="B2" s="73"/>
      <c r="C2" s="73"/>
      <c r="D2" s="73"/>
      <c r="E2" s="73"/>
      <c r="F2" s="7"/>
    </row>
    <row r="3" spans="1:6" ht="15" customHeight="1">
      <c r="A3" s="73"/>
      <c r="B3" s="73"/>
      <c r="C3" s="73"/>
      <c r="D3" s="73"/>
      <c r="E3" s="73"/>
      <c r="F3" s="7"/>
    </row>
    <row r="4" spans="1:6" ht="15" customHeight="1">
      <c r="A4" s="73"/>
      <c r="B4" s="73"/>
      <c r="C4" s="73"/>
      <c r="D4" s="73"/>
      <c r="E4" s="73"/>
      <c r="F4" s="7"/>
    </row>
    <row r="5" spans="1:6" ht="15" customHeight="1">
      <c r="A5" s="73"/>
      <c r="B5" s="73"/>
      <c r="C5" s="73"/>
      <c r="D5" s="73"/>
      <c r="E5" s="73"/>
      <c r="F5" s="7"/>
    </row>
    <row r="6" spans="1:6" ht="15" customHeight="1">
      <c r="A6" s="73"/>
      <c r="B6" s="73"/>
      <c r="C6" s="73"/>
      <c r="D6" s="73"/>
      <c r="E6" s="73"/>
      <c r="F6" s="7"/>
    </row>
    <row r="7" spans="1:6" ht="18.75">
      <c r="A7" s="7"/>
      <c r="B7" s="8"/>
      <c r="C7" s="8"/>
      <c r="D7" s="8"/>
      <c r="E7" s="8"/>
      <c r="F7" s="7"/>
    </row>
    <row r="8" spans="1:7" ht="18.75">
      <c r="A8" s="10"/>
      <c r="B8" s="77" t="s">
        <v>75</v>
      </c>
      <c r="C8" s="77"/>
      <c r="D8" s="77"/>
      <c r="E8" s="77"/>
      <c r="F8" s="77"/>
      <c r="G8" s="77"/>
    </row>
    <row r="9" spans="1:6" ht="18.75">
      <c r="A9" s="10"/>
      <c r="B9" s="9"/>
      <c r="C9" s="9"/>
      <c r="D9" s="67" t="s">
        <v>76</v>
      </c>
      <c r="E9" s="66"/>
      <c r="F9" s="66"/>
    </row>
    <row r="10" spans="1:8" ht="18.75">
      <c r="A10" s="11"/>
      <c r="B10" s="11"/>
      <c r="C10" s="11"/>
      <c r="D10" s="11"/>
      <c r="E10" s="11"/>
      <c r="H10" s="65" t="s">
        <v>5</v>
      </c>
    </row>
    <row r="11" spans="1:9" ht="12.75" customHeight="1">
      <c r="A11" s="71" t="s">
        <v>46</v>
      </c>
      <c r="B11" s="71" t="s">
        <v>1</v>
      </c>
      <c r="C11" s="71" t="s">
        <v>4</v>
      </c>
      <c r="D11" s="71" t="s">
        <v>2</v>
      </c>
      <c r="E11" s="71" t="s">
        <v>3</v>
      </c>
      <c r="F11" s="71" t="s">
        <v>0</v>
      </c>
      <c r="G11" s="76" t="s">
        <v>77</v>
      </c>
      <c r="H11" s="75" t="s">
        <v>82</v>
      </c>
      <c r="I11" s="75" t="s">
        <v>83</v>
      </c>
    </row>
    <row r="12" spans="1:9" ht="23.25" customHeight="1">
      <c r="A12" s="72"/>
      <c r="B12" s="72"/>
      <c r="C12" s="72"/>
      <c r="D12" s="72"/>
      <c r="E12" s="72"/>
      <c r="F12" s="72"/>
      <c r="G12" s="76"/>
      <c r="H12" s="75"/>
      <c r="I12" s="75"/>
    </row>
    <row r="13" spans="1:9" ht="18.75">
      <c r="A13" s="13"/>
      <c r="B13" s="15" t="s">
        <v>6</v>
      </c>
      <c r="C13" s="15"/>
      <c r="D13" s="15"/>
      <c r="E13" s="16"/>
      <c r="F13" s="14" t="s">
        <v>20</v>
      </c>
      <c r="G13" s="17">
        <f>G18+G14+G30+G27</f>
        <v>1656</v>
      </c>
      <c r="H13" s="17">
        <f>H18+H14+H30+H27</f>
        <v>1738</v>
      </c>
      <c r="I13" s="17">
        <f>I18+I14+I30+I27</f>
        <v>1738</v>
      </c>
    </row>
    <row r="14" spans="1:9" ht="37.5">
      <c r="A14" s="19">
        <v>958</v>
      </c>
      <c r="B14" s="20" t="s">
        <v>6</v>
      </c>
      <c r="C14" s="20" t="s">
        <v>22</v>
      </c>
      <c r="D14" s="21"/>
      <c r="E14" s="22"/>
      <c r="F14" s="18" t="s">
        <v>32</v>
      </c>
      <c r="G14" s="23">
        <f>G15</f>
        <v>490</v>
      </c>
      <c r="H14" s="23">
        <f>H15</f>
        <v>490</v>
      </c>
      <c r="I14" s="23">
        <f>I15</f>
        <v>500</v>
      </c>
    </row>
    <row r="15" spans="1:9" ht="93.75">
      <c r="A15" s="19">
        <v>958</v>
      </c>
      <c r="B15" s="25" t="s">
        <v>6</v>
      </c>
      <c r="C15" s="25" t="s">
        <v>22</v>
      </c>
      <c r="D15" s="26" t="s">
        <v>33</v>
      </c>
      <c r="E15" s="27"/>
      <c r="F15" s="24" t="s">
        <v>69</v>
      </c>
      <c r="G15" s="28">
        <f>SUM(G16:G17)</f>
        <v>490</v>
      </c>
      <c r="H15" s="28">
        <f>SUM(H16:H17)</f>
        <v>490</v>
      </c>
      <c r="I15" s="28">
        <f>SUM(I16:I17)</f>
        <v>500</v>
      </c>
    </row>
    <row r="16" spans="1:10" ht="18.75">
      <c r="A16" s="19">
        <v>958</v>
      </c>
      <c r="B16" s="25" t="s">
        <v>6</v>
      </c>
      <c r="C16" s="25" t="s">
        <v>22</v>
      </c>
      <c r="D16" s="26" t="s">
        <v>33</v>
      </c>
      <c r="E16" s="27">
        <v>121</v>
      </c>
      <c r="F16" s="29" t="s">
        <v>36</v>
      </c>
      <c r="G16" s="68">
        <v>390</v>
      </c>
      <c r="H16" s="68">
        <v>390</v>
      </c>
      <c r="I16" s="68">
        <v>400</v>
      </c>
      <c r="J16" s="69"/>
    </row>
    <row r="17" spans="1:10" ht="56.25">
      <c r="A17" s="19">
        <v>958</v>
      </c>
      <c r="B17" s="25" t="s">
        <v>6</v>
      </c>
      <c r="C17" s="25" t="s">
        <v>22</v>
      </c>
      <c r="D17" s="26" t="s">
        <v>33</v>
      </c>
      <c r="E17" s="27">
        <v>129</v>
      </c>
      <c r="F17" s="31" t="s">
        <v>40</v>
      </c>
      <c r="G17" s="68">
        <v>100</v>
      </c>
      <c r="H17" s="68">
        <v>100</v>
      </c>
      <c r="I17" s="68">
        <v>100</v>
      </c>
      <c r="J17" s="69"/>
    </row>
    <row r="18" spans="1:9" ht="56.25">
      <c r="A18" s="19">
        <v>958</v>
      </c>
      <c r="B18" s="20" t="s">
        <v>6</v>
      </c>
      <c r="C18" s="20" t="s">
        <v>7</v>
      </c>
      <c r="D18" s="20"/>
      <c r="E18" s="20"/>
      <c r="F18" s="32" t="s">
        <v>14</v>
      </c>
      <c r="G18" s="33">
        <f>G19</f>
        <v>1131</v>
      </c>
      <c r="H18" s="33">
        <f>H19</f>
        <v>1211</v>
      </c>
      <c r="I18" s="33">
        <f>I19</f>
        <v>1201</v>
      </c>
    </row>
    <row r="19" spans="1:9" ht="93.75">
      <c r="A19" s="19">
        <v>958</v>
      </c>
      <c r="B19" s="25" t="s">
        <v>6</v>
      </c>
      <c r="C19" s="25" t="s">
        <v>7</v>
      </c>
      <c r="D19" s="26" t="s">
        <v>34</v>
      </c>
      <c r="E19" s="34"/>
      <c r="F19" s="24" t="s">
        <v>68</v>
      </c>
      <c r="G19" s="35">
        <f>G20+G21+G22+G23+G24+G25+G26</f>
        <v>1131</v>
      </c>
      <c r="H19" s="35">
        <f>H20+H21+H22+H23+H24+H25+H26</f>
        <v>1211</v>
      </c>
      <c r="I19" s="35">
        <f>I20+I21+I22+I23+I24+I25+I26</f>
        <v>1201</v>
      </c>
    </row>
    <row r="20" spans="1:9" ht="18.75">
      <c r="A20" s="19">
        <v>958</v>
      </c>
      <c r="B20" s="25" t="s">
        <v>6</v>
      </c>
      <c r="C20" s="25" t="s">
        <v>7</v>
      </c>
      <c r="D20" s="26" t="s">
        <v>34</v>
      </c>
      <c r="E20" s="27">
        <v>121</v>
      </c>
      <c r="F20" s="29" t="s">
        <v>36</v>
      </c>
      <c r="G20" s="35">
        <v>500</v>
      </c>
      <c r="H20" s="35">
        <v>500</v>
      </c>
      <c r="I20" s="35">
        <v>500</v>
      </c>
    </row>
    <row r="21" spans="1:9" ht="56.25">
      <c r="A21" s="19">
        <v>958</v>
      </c>
      <c r="B21" s="25" t="s">
        <v>6</v>
      </c>
      <c r="C21" s="25" t="s">
        <v>7</v>
      </c>
      <c r="D21" s="26" t="s">
        <v>34</v>
      </c>
      <c r="E21" s="27">
        <v>129</v>
      </c>
      <c r="F21" s="31" t="s">
        <v>40</v>
      </c>
      <c r="G21" s="35">
        <v>150</v>
      </c>
      <c r="H21" s="35">
        <v>160</v>
      </c>
      <c r="I21" s="35">
        <v>150</v>
      </c>
    </row>
    <row r="22" spans="1:9" ht="37.5">
      <c r="A22" s="19">
        <v>958</v>
      </c>
      <c r="B22" s="25" t="s">
        <v>6</v>
      </c>
      <c r="C22" s="25" t="s">
        <v>7</v>
      </c>
      <c r="D22" s="26" t="s">
        <v>34</v>
      </c>
      <c r="E22" s="34" t="s">
        <v>12</v>
      </c>
      <c r="F22" s="36" t="s">
        <v>15</v>
      </c>
      <c r="G22" s="28">
        <v>95</v>
      </c>
      <c r="H22" s="28">
        <v>95</v>
      </c>
      <c r="I22" s="28">
        <v>95</v>
      </c>
    </row>
    <row r="23" spans="1:9" ht="37.5">
      <c r="A23" s="19">
        <v>958</v>
      </c>
      <c r="B23" s="25" t="s">
        <v>6</v>
      </c>
      <c r="C23" s="25" t="s">
        <v>7</v>
      </c>
      <c r="D23" s="26" t="s">
        <v>34</v>
      </c>
      <c r="E23" s="34" t="s">
        <v>13</v>
      </c>
      <c r="F23" s="37" t="s">
        <v>66</v>
      </c>
      <c r="G23" s="28">
        <v>365</v>
      </c>
      <c r="H23" s="28">
        <v>434</v>
      </c>
      <c r="I23" s="28">
        <v>435</v>
      </c>
    </row>
    <row r="24" spans="1:9" ht="18.75">
      <c r="A24" s="19">
        <v>958</v>
      </c>
      <c r="B24" s="25" t="s">
        <v>6</v>
      </c>
      <c r="C24" s="25" t="s">
        <v>7</v>
      </c>
      <c r="D24" s="26" t="s">
        <v>34</v>
      </c>
      <c r="E24" s="34" t="s">
        <v>17</v>
      </c>
      <c r="F24" s="38" t="s">
        <v>18</v>
      </c>
      <c r="G24" s="28">
        <v>10</v>
      </c>
      <c r="H24" s="28">
        <v>10</v>
      </c>
      <c r="I24" s="28">
        <v>10</v>
      </c>
    </row>
    <row r="25" spans="1:9" ht="18.75">
      <c r="A25" s="19">
        <v>958</v>
      </c>
      <c r="B25" s="25" t="s">
        <v>6</v>
      </c>
      <c r="C25" s="25" t="s">
        <v>7</v>
      </c>
      <c r="D25" s="26" t="s">
        <v>34</v>
      </c>
      <c r="E25" s="34" t="s">
        <v>16</v>
      </c>
      <c r="F25" s="37" t="s">
        <v>37</v>
      </c>
      <c r="G25" s="28">
        <v>10</v>
      </c>
      <c r="H25" s="28">
        <v>10</v>
      </c>
      <c r="I25" s="28">
        <v>10</v>
      </c>
    </row>
    <row r="26" spans="1:9" ht="18.75">
      <c r="A26" s="19">
        <v>958</v>
      </c>
      <c r="B26" s="25" t="s">
        <v>6</v>
      </c>
      <c r="C26" s="25" t="s">
        <v>7</v>
      </c>
      <c r="D26" s="26" t="s">
        <v>34</v>
      </c>
      <c r="E26" s="34" t="s">
        <v>39</v>
      </c>
      <c r="F26" s="37" t="s">
        <v>38</v>
      </c>
      <c r="G26" s="28">
        <v>1</v>
      </c>
      <c r="H26" s="28">
        <v>2</v>
      </c>
      <c r="I26" s="28">
        <v>1</v>
      </c>
    </row>
    <row r="27" spans="1:9" ht="18.75">
      <c r="A27" s="19">
        <v>958</v>
      </c>
      <c r="B27" s="25" t="s">
        <v>6</v>
      </c>
      <c r="C27" s="25" t="s">
        <v>71</v>
      </c>
      <c r="D27" s="26"/>
      <c r="E27" s="34"/>
      <c r="F27" s="37" t="s">
        <v>70</v>
      </c>
      <c r="G27" s="28">
        <f aca="true" t="shared" si="0" ref="G27:I28">G28</f>
        <v>30</v>
      </c>
      <c r="H27" s="28">
        <f t="shared" si="0"/>
        <v>32</v>
      </c>
      <c r="I27" s="28">
        <f t="shared" si="0"/>
        <v>32</v>
      </c>
    </row>
    <row r="28" spans="1:9" ht="56.25" customHeight="1">
      <c r="A28" s="19">
        <v>958</v>
      </c>
      <c r="B28" s="25" t="s">
        <v>6</v>
      </c>
      <c r="C28" s="25" t="s">
        <v>71</v>
      </c>
      <c r="D28" s="26"/>
      <c r="E28" s="34"/>
      <c r="F28" s="37" t="s">
        <v>73</v>
      </c>
      <c r="G28" s="28">
        <f t="shared" si="0"/>
        <v>30</v>
      </c>
      <c r="H28" s="28">
        <f t="shared" si="0"/>
        <v>32</v>
      </c>
      <c r="I28" s="28">
        <f t="shared" si="0"/>
        <v>32</v>
      </c>
    </row>
    <row r="29" spans="1:9" ht="45" customHeight="1">
      <c r="A29" s="19">
        <v>958</v>
      </c>
      <c r="B29" s="25" t="s">
        <v>6</v>
      </c>
      <c r="C29" s="25" t="s">
        <v>71</v>
      </c>
      <c r="D29" s="26">
        <v>7130000120</v>
      </c>
      <c r="E29" s="34" t="s">
        <v>72</v>
      </c>
      <c r="F29" s="37" t="s">
        <v>74</v>
      </c>
      <c r="G29" s="28">
        <v>30</v>
      </c>
      <c r="H29" s="28">
        <v>32</v>
      </c>
      <c r="I29" s="28">
        <v>32</v>
      </c>
    </row>
    <row r="30" spans="1:9" ht="18.75">
      <c r="A30" s="40">
        <v>958</v>
      </c>
      <c r="B30" s="21" t="s">
        <v>6</v>
      </c>
      <c r="C30" s="21" t="s">
        <v>57</v>
      </c>
      <c r="D30" s="41"/>
      <c r="E30" s="20"/>
      <c r="F30" s="39" t="s">
        <v>60</v>
      </c>
      <c r="G30" s="23">
        <f aca="true" t="shared" si="1" ref="G30:I31">G31</f>
        <v>5</v>
      </c>
      <c r="H30" s="23">
        <f t="shared" si="1"/>
        <v>5</v>
      </c>
      <c r="I30" s="23">
        <f t="shared" si="1"/>
        <v>5</v>
      </c>
    </row>
    <row r="31" spans="1:9" ht="18.75">
      <c r="A31" s="19">
        <v>958</v>
      </c>
      <c r="B31" s="25" t="s">
        <v>6</v>
      </c>
      <c r="C31" s="25" t="s">
        <v>57</v>
      </c>
      <c r="D31" s="26" t="s">
        <v>58</v>
      </c>
      <c r="E31" s="34"/>
      <c r="F31" s="37" t="s">
        <v>60</v>
      </c>
      <c r="G31" s="28">
        <f t="shared" si="1"/>
        <v>5</v>
      </c>
      <c r="H31" s="28">
        <f t="shared" si="1"/>
        <v>5</v>
      </c>
      <c r="I31" s="28">
        <f t="shared" si="1"/>
        <v>5</v>
      </c>
    </row>
    <row r="32" spans="1:9" ht="18.75">
      <c r="A32" s="19">
        <v>958</v>
      </c>
      <c r="B32" s="25" t="s">
        <v>6</v>
      </c>
      <c r="C32" s="25" t="s">
        <v>57</v>
      </c>
      <c r="D32" s="26" t="s">
        <v>58</v>
      </c>
      <c r="E32" s="34" t="s">
        <v>59</v>
      </c>
      <c r="F32" s="37" t="s">
        <v>61</v>
      </c>
      <c r="G32" s="28">
        <v>5</v>
      </c>
      <c r="H32" s="28">
        <v>5</v>
      </c>
      <c r="I32" s="28">
        <v>5</v>
      </c>
    </row>
    <row r="33" spans="1:9" ht="18.75">
      <c r="A33" s="13"/>
      <c r="B33" s="43" t="s">
        <v>22</v>
      </c>
      <c r="C33" s="43"/>
      <c r="D33" s="44"/>
      <c r="E33" s="15"/>
      <c r="F33" s="42" t="s">
        <v>42</v>
      </c>
      <c r="G33" s="17">
        <f aca="true" t="shared" si="2" ref="G33:I34">G34</f>
        <v>82.1</v>
      </c>
      <c r="H33" s="17">
        <f t="shared" si="2"/>
        <v>83.1</v>
      </c>
      <c r="I33" s="17">
        <f t="shared" si="2"/>
        <v>83.1</v>
      </c>
    </row>
    <row r="34" spans="1:9" ht="18.75">
      <c r="A34" s="40">
        <v>958</v>
      </c>
      <c r="B34" s="20" t="s">
        <v>22</v>
      </c>
      <c r="C34" s="20" t="s">
        <v>9</v>
      </c>
      <c r="D34" s="20"/>
      <c r="E34" s="20"/>
      <c r="F34" s="32" t="s">
        <v>30</v>
      </c>
      <c r="G34" s="33">
        <f t="shared" si="2"/>
        <v>82.1</v>
      </c>
      <c r="H34" s="33">
        <f t="shared" si="2"/>
        <v>83.1</v>
      </c>
      <c r="I34" s="33">
        <f t="shared" si="2"/>
        <v>83.1</v>
      </c>
    </row>
    <row r="35" spans="1:9" ht="37.5">
      <c r="A35" s="19">
        <v>958</v>
      </c>
      <c r="B35" s="34" t="s">
        <v>22</v>
      </c>
      <c r="C35" s="34" t="s">
        <v>9</v>
      </c>
      <c r="D35" s="27" t="s">
        <v>35</v>
      </c>
      <c r="E35" s="34"/>
      <c r="F35" s="38" t="s">
        <v>23</v>
      </c>
      <c r="G35" s="35">
        <f>G36+G37+G38</f>
        <v>82.1</v>
      </c>
      <c r="H35" s="35">
        <f>H36+H37+H38</f>
        <v>83.1</v>
      </c>
      <c r="I35" s="35">
        <f>I36+I37+I38</f>
        <v>83.1</v>
      </c>
    </row>
    <row r="36" spans="1:9" ht="18.75">
      <c r="A36" s="19">
        <v>958</v>
      </c>
      <c r="B36" s="34" t="s">
        <v>22</v>
      </c>
      <c r="C36" s="34" t="s">
        <v>9</v>
      </c>
      <c r="D36" s="27" t="s">
        <v>35</v>
      </c>
      <c r="E36" s="25" t="s">
        <v>19</v>
      </c>
      <c r="F36" s="29" t="s">
        <v>36</v>
      </c>
      <c r="G36" s="30">
        <v>58.4</v>
      </c>
      <c r="H36" s="30">
        <v>58.4</v>
      </c>
      <c r="I36" s="30">
        <v>58.4</v>
      </c>
    </row>
    <row r="37" spans="1:9" ht="56.25">
      <c r="A37" s="19">
        <v>958</v>
      </c>
      <c r="B37" s="34" t="s">
        <v>22</v>
      </c>
      <c r="C37" s="34" t="s">
        <v>9</v>
      </c>
      <c r="D37" s="27" t="s">
        <v>35</v>
      </c>
      <c r="E37" s="25" t="s">
        <v>41</v>
      </c>
      <c r="F37" s="45" t="s">
        <v>40</v>
      </c>
      <c r="G37" s="30">
        <v>17.7</v>
      </c>
      <c r="H37" s="30">
        <v>17.7</v>
      </c>
      <c r="I37" s="30">
        <v>17.7</v>
      </c>
    </row>
    <row r="38" spans="1:9" ht="37.5">
      <c r="A38" s="19">
        <v>958</v>
      </c>
      <c r="B38" s="34" t="s">
        <v>22</v>
      </c>
      <c r="C38" s="34" t="s">
        <v>9</v>
      </c>
      <c r="D38" s="27" t="s">
        <v>35</v>
      </c>
      <c r="E38" s="25" t="s">
        <v>13</v>
      </c>
      <c r="F38" s="37" t="s">
        <v>67</v>
      </c>
      <c r="G38" s="70">
        <v>6</v>
      </c>
      <c r="H38" s="70">
        <v>7</v>
      </c>
      <c r="I38" s="70">
        <v>7</v>
      </c>
    </row>
    <row r="39" spans="1:9" ht="37.5">
      <c r="A39" s="13"/>
      <c r="B39" s="15" t="s">
        <v>9</v>
      </c>
      <c r="C39" s="15"/>
      <c r="D39" s="12"/>
      <c r="E39" s="43"/>
      <c r="F39" s="46" t="s">
        <v>50</v>
      </c>
      <c r="G39" s="47">
        <f aca="true" t="shared" si="3" ref="G39:I41">G40</f>
        <v>5</v>
      </c>
      <c r="H39" s="47">
        <f t="shared" si="3"/>
        <v>5</v>
      </c>
      <c r="I39" s="47">
        <f t="shared" si="3"/>
        <v>5</v>
      </c>
    </row>
    <row r="40" spans="1:9" ht="37.5">
      <c r="A40" s="40">
        <v>958</v>
      </c>
      <c r="B40" s="20" t="s">
        <v>9</v>
      </c>
      <c r="C40" s="20" t="s">
        <v>8</v>
      </c>
      <c r="D40" s="22"/>
      <c r="E40" s="21"/>
      <c r="F40" s="39" t="s">
        <v>51</v>
      </c>
      <c r="G40" s="23">
        <f t="shared" si="3"/>
        <v>5</v>
      </c>
      <c r="H40" s="23">
        <f t="shared" si="3"/>
        <v>5</v>
      </c>
      <c r="I40" s="23">
        <f t="shared" si="3"/>
        <v>5</v>
      </c>
    </row>
    <row r="41" spans="1:9" ht="56.25">
      <c r="A41" s="19">
        <v>958</v>
      </c>
      <c r="B41" s="34" t="s">
        <v>9</v>
      </c>
      <c r="C41" s="34" t="s">
        <v>8</v>
      </c>
      <c r="D41" s="27" t="s">
        <v>49</v>
      </c>
      <c r="E41" s="25"/>
      <c r="F41" s="37" t="s">
        <v>52</v>
      </c>
      <c r="G41" s="28">
        <f t="shared" si="3"/>
        <v>5</v>
      </c>
      <c r="H41" s="28">
        <f t="shared" si="3"/>
        <v>5</v>
      </c>
      <c r="I41" s="28">
        <f t="shared" si="3"/>
        <v>5</v>
      </c>
    </row>
    <row r="42" spans="1:9" ht="37.5">
      <c r="A42" s="19">
        <v>958</v>
      </c>
      <c r="B42" s="34" t="s">
        <v>9</v>
      </c>
      <c r="C42" s="34" t="s">
        <v>8</v>
      </c>
      <c r="D42" s="27" t="s">
        <v>49</v>
      </c>
      <c r="E42" s="25" t="s">
        <v>13</v>
      </c>
      <c r="F42" s="37" t="s">
        <v>66</v>
      </c>
      <c r="G42" s="28">
        <v>5</v>
      </c>
      <c r="H42" s="28">
        <v>5</v>
      </c>
      <c r="I42" s="28">
        <v>5</v>
      </c>
    </row>
    <row r="43" spans="1:9" ht="18.75">
      <c r="A43" s="13"/>
      <c r="B43" s="15" t="s">
        <v>7</v>
      </c>
      <c r="C43" s="15"/>
      <c r="D43" s="12"/>
      <c r="E43" s="43"/>
      <c r="F43" s="46" t="s">
        <v>53</v>
      </c>
      <c r="G43" s="47">
        <f aca="true" t="shared" si="4" ref="G43:I45">G44</f>
        <v>20</v>
      </c>
      <c r="H43" s="47">
        <f t="shared" si="4"/>
        <v>20</v>
      </c>
      <c r="I43" s="47">
        <f t="shared" si="4"/>
        <v>20</v>
      </c>
    </row>
    <row r="44" spans="1:9" ht="18.75">
      <c r="A44" s="40">
        <v>958</v>
      </c>
      <c r="B44" s="20" t="s">
        <v>7</v>
      </c>
      <c r="C44" s="20" t="s">
        <v>78</v>
      </c>
      <c r="D44" s="22"/>
      <c r="E44" s="21"/>
      <c r="F44" s="39" t="s">
        <v>80</v>
      </c>
      <c r="G44" s="23">
        <f t="shared" si="4"/>
        <v>20</v>
      </c>
      <c r="H44" s="23">
        <f t="shared" si="4"/>
        <v>20</v>
      </c>
      <c r="I44" s="23">
        <f t="shared" si="4"/>
        <v>20</v>
      </c>
    </row>
    <row r="45" spans="1:9" ht="37.5">
      <c r="A45" s="19">
        <v>958</v>
      </c>
      <c r="B45" s="34" t="s">
        <v>7</v>
      </c>
      <c r="C45" s="34" t="s">
        <v>78</v>
      </c>
      <c r="D45" s="27" t="s">
        <v>79</v>
      </c>
      <c r="E45" s="25"/>
      <c r="F45" s="37" t="s">
        <v>81</v>
      </c>
      <c r="G45" s="28">
        <v>20</v>
      </c>
      <c r="H45" s="28">
        <f t="shared" si="4"/>
        <v>20</v>
      </c>
      <c r="I45" s="28">
        <f t="shared" si="4"/>
        <v>20</v>
      </c>
    </row>
    <row r="46" spans="1:9" ht="37.5">
      <c r="A46" s="19">
        <v>958</v>
      </c>
      <c r="B46" s="34" t="s">
        <v>7</v>
      </c>
      <c r="C46" s="34" t="s">
        <v>78</v>
      </c>
      <c r="D46" s="27" t="s">
        <v>79</v>
      </c>
      <c r="E46" s="25" t="s">
        <v>13</v>
      </c>
      <c r="F46" s="37" t="s">
        <v>67</v>
      </c>
      <c r="G46" s="28">
        <v>20</v>
      </c>
      <c r="H46" s="28">
        <v>20</v>
      </c>
      <c r="I46" s="28">
        <v>20</v>
      </c>
    </row>
    <row r="47" spans="1:9" ht="18.75">
      <c r="A47" s="13"/>
      <c r="B47" s="15" t="s">
        <v>25</v>
      </c>
      <c r="C47" s="15"/>
      <c r="D47" s="15"/>
      <c r="E47" s="15"/>
      <c r="F47" s="48" t="s">
        <v>24</v>
      </c>
      <c r="G47" s="17">
        <f>G48</f>
        <v>564</v>
      </c>
      <c r="H47" s="17">
        <f>H48</f>
        <v>502</v>
      </c>
      <c r="I47" s="17">
        <f>I48</f>
        <v>502</v>
      </c>
    </row>
    <row r="48" spans="1:9" ht="18.75">
      <c r="A48" s="40">
        <v>958</v>
      </c>
      <c r="B48" s="20" t="s">
        <v>25</v>
      </c>
      <c r="C48" s="20" t="s">
        <v>9</v>
      </c>
      <c r="D48" s="20"/>
      <c r="E48" s="20"/>
      <c r="F48" s="32" t="s">
        <v>26</v>
      </c>
      <c r="G48" s="33">
        <f>G49+G51+G57+G53</f>
        <v>564</v>
      </c>
      <c r="H48" s="33">
        <f>H49+H51+H57+H53</f>
        <v>502</v>
      </c>
      <c r="I48" s="33">
        <f>I49+I51+I57+I53</f>
        <v>502</v>
      </c>
    </row>
    <row r="49" spans="1:9" ht="18.75">
      <c r="A49" s="19">
        <v>958</v>
      </c>
      <c r="B49" s="34" t="s">
        <v>25</v>
      </c>
      <c r="C49" s="34" t="s">
        <v>9</v>
      </c>
      <c r="D49" s="27" t="s">
        <v>45</v>
      </c>
      <c r="E49" s="34"/>
      <c r="F49" s="49" t="s">
        <v>43</v>
      </c>
      <c r="G49" s="35">
        <f>G50</f>
        <v>50</v>
      </c>
      <c r="H49" s="35">
        <f>H50</f>
        <v>30</v>
      </c>
      <c r="I49" s="35">
        <f>I50</f>
        <v>25</v>
      </c>
    </row>
    <row r="50" spans="1:9" ht="37.5">
      <c r="A50" s="19">
        <v>958</v>
      </c>
      <c r="B50" s="34" t="s">
        <v>25</v>
      </c>
      <c r="C50" s="34" t="s">
        <v>9</v>
      </c>
      <c r="D50" s="27" t="s">
        <v>45</v>
      </c>
      <c r="E50" s="34" t="s">
        <v>13</v>
      </c>
      <c r="F50" s="37" t="s">
        <v>67</v>
      </c>
      <c r="G50" s="35">
        <v>50</v>
      </c>
      <c r="H50" s="35">
        <v>30</v>
      </c>
      <c r="I50" s="35">
        <v>25</v>
      </c>
    </row>
    <row r="51" spans="1:9" ht="18.75">
      <c r="A51" s="19">
        <v>958</v>
      </c>
      <c r="B51" s="34" t="s">
        <v>25</v>
      </c>
      <c r="C51" s="34" t="s">
        <v>9</v>
      </c>
      <c r="D51" s="27" t="s">
        <v>44</v>
      </c>
      <c r="E51" s="34"/>
      <c r="F51" s="50" t="s">
        <v>27</v>
      </c>
      <c r="G51" s="35">
        <f>G52</f>
        <v>50</v>
      </c>
      <c r="H51" s="35">
        <f>H52</f>
        <v>20</v>
      </c>
      <c r="I51" s="35">
        <f>I52</f>
        <v>20</v>
      </c>
    </row>
    <row r="52" spans="1:9" ht="37.5">
      <c r="A52" s="19">
        <v>958</v>
      </c>
      <c r="B52" s="25" t="s">
        <v>25</v>
      </c>
      <c r="C52" s="25" t="s">
        <v>9</v>
      </c>
      <c r="D52" s="27" t="s">
        <v>44</v>
      </c>
      <c r="E52" s="25" t="s">
        <v>13</v>
      </c>
      <c r="F52" s="37" t="s">
        <v>67</v>
      </c>
      <c r="G52" s="28">
        <v>50</v>
      </c>
      <c r="H52" s="28">
        <v>20</v>
      </c>
      <c r="I52" s="28">
        <v>20</v>
      </c>
    </row>
    <row r="53" spans="1:9" ht="18.75">
      <c r="A53" s="52" t="s">
        <v>65</v>
      </c>
      <c r="B53" s="52" t="s">
        <v>25</v>
      </c>
      <c r="C53" s="25" t="s">
        <v>9</v>
      </c>
      <c r="D53" s="53" t="s">
        <v>63</v>
      </c>
      <c r="E53" s="54"/>
      <c r="F53" s="51" t="s">
        <v>62</v>
      </c>
      <c r="G53" s="28">
        <f>G54+G55+G56</f>
        <v>454</v>
      </c>
      <c r="H53" s="28">
        <f>H54+H55+H56</f>
        <v>447</v>
      </c>
      <c r="I53" s="28">
        <f>I54+I55+I56</f>
        <v>452</v>
      </c>
    </row>
    <row r="54" spans="1:9" ht="18.75">
      <c r="A54" s="53" t="s">
        <v>65</v>
      </c>
      <c r="B54" s="53" t="s">
        <v>25</v>
      </c>
      <c r="C54" s="25" t="s">
        <v>9</v>
      </c>
      <c r="D54" s="53" t="s">
        <v>63</v>
      </c>
      <c r="E54" s="56">
        <v>121</v>
      </c>
      <c r="F54" s="55" t="s">
        <v>36</v>
      </c>
      <c r="G54" s="28">
        <v>290</v>
      </c>
      <c r="H54" s="28">
        <v>300</v>
      </c>
      <c r="I54" s="28">
        <v>300</v>
      </c>
    </row>
    <row r="55" spans="1:9" ht="56.25">
      <c r="A55" s="53" t="s">
        <v>65</v>
      </c>
      <c r="B55" s="53" t="s">
        <v>25</v>
      </c>
      <c r="C55" s="25" t="s">
        <v>9</v>
      </c>
      <c r="D55" s="53" t="s">
        <v>63</v>
      </c>
      <c r="E55" s="58">
        <v>129</v>
      </c>
      <c r="F55" s="57" t="s">
        <v>40</v>
      </c>
      <c r="G55" s="28">
        <v>90</v>
      </c>
      <c r="H55" s="28">
        <v>90</v>
      </c>
      <c r="I55" s="28">
        <v>90</v>
      </c>
    </row>
    <row r="56" spans="1:9" ht="37.5">
      <c r="A56" s="52" t="s">
        <v>65</v>
      </c>
      <c r="B56" s="52" t="s">
        <v>25</v>
      </c>
      <c r="C56" s="25" t="s">
        <v>9</v>
      </c>
      <c r="D56" s="53" t="s">
        <v>63</v>
      </c>
      <c r="E56" s="59">
        <v>244</v>
      </c>
      <c r="F56" s="24" t="s">
        <v>64</v>
      </c>
      <c r="G56" s="28">
        <v>74</v>
      </c>
      <c r="H56" s="28">
        <v>57</v>
      </c>
      <c r="I56" s="28">
        <v>62</v>
      </c>
    </row>
    <row r="57" spans="1:9" ht="18.75">
      <c r="A57" s="19">
        <v>958</v>
      </c>
      <c r="B57" s="34" t="s">
        <v>25</v>
      </c>
      <c r="C57" s="34" t="s">
        <v>9</v>
      </c>
      <c r="D57" s="27" t="s">
        <v>54</v>
      </c>
      <c r="E57" s="25"/>
      <c r="F57" s="37" t="s">
        <v>55</v>
      </c>
      <c r="G57" s="28">
        <v>10</v>
      </c>
      <c r="H57" s="28">
        <v>5</v>
      </c>
      <c r="I57" s="28">
        <v>5</v>
      </c>
    </row>
    <row r="58" spans="1:9" ht="37.5">
      <c r="A58" s="19">
        <v>958</v>
      </c>
      <c r="B58" s="34" t="s">
        <v>25</v>
      </c>
      <c r="C58" s="34" t="s">
        <v>9</v>
      </c>
      <c r="D58" s="27" t="s">
        <v>54</v>
      </c>
      <c r="E58" s="25" t="s">
        <v>13</v>
      </c>
      <c r="F58" s="37" t="s">
        <v>67</v>
      </c>
      <c r="G58" s="28">
        <v>10</v>
      </c>
      <c r="H58" s="28">
        <v>5</v>
      </c>
      <c r="I58" s="28">
        <v>5</v>
      </c>
    </row>
    <row r="59" spans="1:9" ht="18.75">
      <c r="A59" s="13"/>
      <c r="B59" s="15" t="s">
        <v>10</v>
      </c>
      <c r="C59" s="15"/>
      <c r="D59" s="15"/>
      <c r="E59" s="15"/>
      <c r="F59" s="48" t="s">
        <v>28</v>
      </c>
      <c r="G59" s="17">
        <f aca="true" t="shared" si="5" ref="G59:I60">G60</f>
        <v>265</v>
      </c>
      <c r="H59" s="17">
        <f t="shared" si="5"/>
        <v>285</v>
      </c>
      <c r="I59" s="17">
        <f t="shared" si="5"/>
        <v>295</v>
      </c>
    </row>
    <row r="60" spans="1:9" ht="18.75">
      <c r="A60" s="40">
        <v>958</v>
      </c>
      <c r="B60" s="20" t="s">
        <v>10</v>
      </c>
      <c r="C60" s="20" t="s">
        <v>6</v>
      </c>
      <c r="D60" s="20"/>
      <c r="E60" s="20"/>
      <c r="F60" s="60" t="s">
        <v>21</v>
      </c>
      <c r="G60" s="33">
        <f t="shared" si="5"/>
        <v>265</v>
      </c>
      <c r="H60" s="33">
        <f t="shared" si="5"/>
        <v>285</v>
      </c>
      <c r="I60" s="33">
        <f t="shared" si="5"/>
        <v>295</v>
      </c>
    </row>
    <row r="61" spans="1:9" ht="37.5">
      <c r="A61" s="19">
        <v>958</v>
      </c>
      <c r="B61" s="34" t="s">
        <v>10</v>
      </c>
      <c r="C61" s="34" t="s">
        <v>6</v>
      </c>
      <c r="D61" s="27" t="s">
        <v>56</v>
      </c>
      <c r="E61" s="34"/>
      <c r="F61" s="61" t="s">
        <v>11</v>
      </c>
      <c r="G61" s="28">
        <f>G62+G63+G64</f>
        <v>265</v>
      </c>
      <c r="H61" s="28">
        <f>H62+H63+H64</f>
        <v>285</v>
      </c>
      <c r="I61" s="28">
        <f>I62+I63+I64</f>
        <v>295</v>
      </c>
    </row>
    <row r="62" spans="1:9" ht="18.75">
      <c r="A62" s="19">
        <v>958</v>
      </c>
      <c r="B62" s="34" t="s">
        <v>10</v>
      </c>
      <c r="C62" s="34" t="s">
        <v>6</v>
      </c>
      <c r="D62" s="27" t="s">
        <v>56</v>
      </c>
      <c r="E62" s="34" t="s">
        <v>19</v>
      </c>
      <c r="F62" s="29" t="s">
        <v>36</v>
      </c>
      <c r="G62" s="28">
        <v>150</v>
      </c>
      <c r="H62" s="28">
        <v>165</v>
      </c>
      <c r="I62" s="28">
        <v>170</v>
      </c>
    </row>
    <row r="63" spans="1:9" ht="56.25">
      <c r="A63" s="19">
        <v>958</v>
      </c>
      <c r="B63" s="34" t="s">
        <v>10</v>
      </c>
      <c r="C63" s="34" t="s">
        <v>6</v>
      </c>
      <c r="D63" s="27" t="s">
        <v>56</v>
      </c>
      <c r="E63" s="34" t="s">
        <v>41</v>
      </c>
      <c r="F63" s="45" t="s">
        <v>40</v>
      </c>
      <c r="G63" s="28">
        <v>45</v>
      </c>
      <c r="H63" s="68">
        <v>50</v>
      </c>
      <c r="I63" s="68">
        <v>55</v>
      </c>
    </row>
    <row r="64" spans="1:9" ht="37.5">
      <c r="A64" s="19">
        <v>958</v>
      </c>
      <c r="B64" s="34" t="s">
        <v>10</v>
      </c>
      <c r="C64" s="34" t="s">
        <v>6</v>
      </c>
      <c r="D64" s="27" t="s">
        <v>56</v>
      </c>
      <c r="E64" s="34" t="s">
        <v>13</v>
      </c>
      <c r="F64" s="37" t="s">
        <v>67</v>
      </c>
      <c r="G64" s="28">
        <v>70</v>
      </c>
      <c r="H64" s="28">
        <v>70</v>
      </c>
      <c r="I64" s="28">
        <v>70</v>
      </c>
    </row>
    <row r="65" spans="1:9" ht="18.75">
      <c r="A65" s="13"/>
      <c r="B65" s="63" t="s">
        <v>29</v>
      </c>
      <c r="C65" s="63" t="s">
        <v>29</v>
      </c>
      <c r="D65" s="63" t="s">
        <v>48</v>
      </c>
      <c r="E65" s="63" t="s">
        <v>31</v>
      </c>
      <c r="F65" s="62" t="s">
        <v>47</v>
      </c>
      <c r="G65" s="64">
        <f>G59+G47+G43+G39+G33+G13</f>
        <v>2592.1</v>
      </c>
      <c r="H65" s="64">
        <f>H59+H47+H43+H39+H33+H13</f>
        <v>2633.1</v>
      </c>
      <c r="I65" s="64">
        <f>I59+I47+I43+I39+I33+I13</f>
        <v>2643.1</v>
      </c>
    </row>
    <row r="66" spans="1:6" ht="12.75">
      <c r="A66" s="1"/>
      <c r="B66" s="3"/>
      <c r="C66" s="3"/>
      <c r="D66" s="3"/>
      <c r="E66" s="3"/>
      <c r="F66" s="1"/>
    </row>
    <row r="67" spans="1:6" ht="12.75">
      <c r="A67" s="1"/>
      <c r="B67" s="3"/>
      <c r="C67" s="3"/>
      <c r="D67" s="3"/>
      <c r="E67" s="3"/>
      <c r="F67" s="1"/>
    </row>
    <row r="68" spans="1:6" ht="12.75">
      <c r="A68" s="1"/>
      <c r="B68" s="3"/>
      <c r="C68" s="3"/>
      <c r="D68" s="3"/>
      <c r="E68" s="3"/>
      <c r="F68" s="1"/>
    </row>
    <row r="69" spans="1:6" ht="12.75">
      <c r="A69" s="1"/>
      <c r="B69" s="3"/>
      <c r="C69" s="3"/>
      <c r="D69" s="3"/>
      <c r="E69" s="3"/>
      <c r="F69" s="1"/>
    </row>
    <row r="70" spans="1:6" ht="12.75">
      <c r="A70" s="1"/>
      <c r="B70" s="3"/>
      <c r="C70" s="3"/>
      <c r="D70" s="3"/>
      <c r="E70" s="3"/>
      <c r="F70" s="1"/>
    </row>
    <row r="71" spans="1:6" ht="12.75">
      <c r="A71" s="1"/>
      <c r="B71" s="3"/>
      <c r="C71" s="3"/>
      <c r="D71" s="3"/>
      <c r="E71" s="3"/>
      <c r="F71" s="1"/>
    </row>
    <row r="72" spans="1:6" ht="12.75">
      <c r="A72" s="1"/>
      <c r="B72" s="3"/>
      <c r="C72" s="3"/>
      <c r="D72" s="3"/>
      <c r="E72" s="3"/>
      <c r="F72" s="1"/>
    </row>
    <row r="73" spans="1:6" ht="12.75">
      <c r="A73" s="1"/>
      <c r="B73" s="3"/>
      <c r="C73" s="3"/>
      <c r="D73" s="3"/>
      <c r="E73" s="3"/>
      <c r="F73" s="1"/>
    </row>
    <row r="74" spans="1:6" ht="12.75">
      <c r="A74" s="1"/>
      <c r="B74" s="3"/>
      <c r="C74" s="3"/>
      <c r="D74" s="3"/>
      <c r="E74" s="3"/>
      <c r="F74" s="1"/>
    </row>
    <row r="75" spans="1:6" ht="12.75">
      <c r="A75" s="1"/>
      <c r="B75" s="3"/>
      <c r="C75" s="3"/>
      <c r="D75" s="3"/>
      <c r="E75" s="3"/>
      <c r="F75" s="1"/>
    </row>
    <row r="76" spans="1:6" ht="12.75">
      <c r="A76" s="1"/>
      <c r="B76" s="3"/>
      <c r="C76" s="3"/>
      <c r="D76" s="3"/>
      <c r="E76" s="3"/>
      <c r="F76" s="1"/>
    </row>
    <row r="77" spans="1:6" ht="12.75">
      <c r="A77" s="1"/>
      <c r="B77" s="3"/>
      <c r="C77" s="3"/>
      <c r="D77" s="3"/>
      <c r="E77" s="3"/>
      <c r="F77" s="1"/>
    </row>
    <row r="78" spans="1:6" ht="12.75">
      <c r="A78" s="1"/>
      <c r="B78" s="3"/>
      <c r="C78" s="3"/>
      <c r="D78" s="3"/>
      <c r="E78" s="3"/>
      <c r="F78" s="1"/>
    </row>
    <row r="79" spans="1:6" ht="12.75">
      <c r="A79" s="1"/>
      <c r="B79" s="3"/>
      <c r="C79" s="3"/>
      <c r="D79" s="3"/>
      <c r="E79" s="3"/>
      <c r="F79" s="1"/>
    </row>
    <row r="80" spans="1:6" ht="12.75">
      <c r="A80" s="1"/>
      <c r="B80" s="3"/>
      <c r="C80" s="3"/>
      <c r="D80" s="3"/>
      <c r="E80" s="3"/>
      <c r="F80" s="1"/>
    </row>
    <row r="81" spans="1:6" ht="12.75">
      <c r="A81" s="1"/>
      <c r="B81" s="3"/>
      <c r="C81" s="3"/>
      <c r="D81" s="3"/>
      <c r="E81" s="3"/>
      <c r="F81" s="1"/>
    </row>
    <row r="82" spans="1:6" ht="12.75">
      <c r="A82" s="1"/>
      <c r="B82" s="3"/>
      <c r="C82" s="3"/>
      <c r="D82" s="3"/>
      <c r="E82" s="3"/>
      <c r="F82" s="1"/>
    </row>
    <row r="83" spans="1:6" ht="12.75">
      <c r="A83" s="1"/>
      <c r="B83" s="3"/>
      <c r="C83" s="3"/>
      <c r="D83" s="3"/>
      <c r="E83" s="3"/>
      <c r="F83" s="1"/>
    </row>
    <row r="84" spans="1:6" ht="12.75">
      <c r="A84" s="1"/>
      <c r="B84" s="3"/>
      <c r="C84" s="3"/>
      <c r="D84" s="3"/>
      <c r="E84" s="3"/>
      <c r="F84" s="1"/>
    </row>
    <row r="85" spans="1:6" ht="12.75">
      <c r="A85" s="1"/>
      <c r="B85" s="3"/>
      <c r="C85" s="3"/>
      <c r="D85" s="3"/>
      <c r="E85" s="3"/>
      <c r="F85" s="1"/>
    </row>
    <row r="86" spans="1:6" ht="12.75">
      <c r="A86" s="1"/>
      <c r="B86" s="3"/>
      <c r="C86" s="3"/>
      <c r="D86" s="3"/>
      <c r="E86" s="3"/>
      <c r="F86" s="1"/>
    </row>
    <row r="87" spans="1:6" ht="12.75">
      <c r="A87" s="1"/>
      <c r="B87" s="3"/>
      <c r="C87" s="3"/>
      <c r="D87" s="3"/>
      <c r="E87" s="3"/>
      <c r="F87" s="1"/>
    </row>
    <row r="88" spans="1:6" ht="12.75">
      <c r="A88" s="1"/>
      <c r="B88" s="3"/>
      <c r="C88" s="3"/>
      <c r="D88" s="3"/>
      <c r="E88" s="3"/>
      <c r="F88" s="1"/>
    </row>
    <row r="89" spans="1:6" ht="12.75">
      <c r="A89" s="1"/>
      <c r="B89" s="3"/>
      <c r="C89" s="3"/>
      <c r="D89" s="3"/>
      <c r="E89" s="3"/>
      <c r="F89" s="1"/>
    </row>
    <row r="90" spans="1:6" ht="12.75">
      <c r="A90" s="1"/>
      <c r="B90" s="3"/>
      <c r="C90" s="3"/>
      <c r="D90" s="3"/>
      <c r="E90" s="3"/>
      <c r="F90" s="1"/>
    </row>
    <row r="91" spans="1:6" ht="12.75">
      <c r="A91" s="1"/>
      <c r="B91" s="3"/>
      <c r="C91" s="3"/>
      <c r="D91" s="3"/>
      <c r="E91" s="3"/>
      <c r="F91" s="1"/>
    </row>
    <row r="92" spans="1:6" ht="12.75">
      <c r="A92" s="1"/>
      <c r="B92" s="3"/>
      <c r="C92" s="3"/>
      <c r="D92" s="3"/>
      <c r="E92" s="3"/>
      <c r="F92" s="1"/>
    </row>
    <row r="93" spans="1:6" ht="12.75">
      <c r="A93" s="1"/>
      <c r="B93" s="3"/>
      <c r="C93" s="3"/>
      <c r="D93" s="3"/>
      <c r="E93" s="3"/>
      <c r="F93" s="1"/>
    </row>
    <row r="94" spans="1:6" ht="12.75">
      <c r="A94" s="1"/>
      <c r="B94" s="3"/>
      <c r="C94" s="3"/>
      <c r="D94" s="3"/>
      <c r="E94" s="3"/>
      <c r="F94" s="1"/>
    </row>
    <row r="95" spans="1:6" ht="12.75">
      <c r="A95" s="1"/>
      <c r="B95" s="3"/>
      <c r="C95" s="3"/>
      <c r="D95" s="3"/>
      <c r="E95" s="3"/>
      <c r="F95" s="1"/>
    </row>
    <row r="96" spans="1:6" ht="12.75">
      <c r="A96" s="5"/>
      <c r="B96" s="3"/>
      <c r="C96" s="3"/>
      <c r="D96" s="3"/>
      <c r="E96" s="3"/>
      <c r="F96" s="5"/>
    </row>
    <row r="97" spans="1:6" ht="12.75">
      <c r="A97" s="5"/>
      <c r="B97" s="3"/>
      <c r="C97" s="3"/>
      <c r="D97" s="3"/>
      <c r="E97" s="3"/>
      <c r="F97" s="5"/>
    </row>
    <row r="98" spans="1:6" ht="12.75">
      <c r="A98" s="5"/>
      <c r="B98" s="3"/>
      <c r="C98" s="3"/>
      <c r="D98" s="3"/>
      <c r="E98" s="3"/>
      <c r="F98" s="5"/>
    </row>
    <row r="99" spans="1:6" ht="12.75">
      <c r="A99" s="5"/>
      <c r="B99" s="3"/>
      <c r="C99" s="3"/>
      <c r="D99" s="3"/>
      <c r="E99" s="3"/>
      <c r="F99" s="5"/>
    </row>
    <row r="100" spans="1:6" ht="12.75">
      <c r="A100" s="5"/>
      <c r="B100" s="3"/>
      <c r="C100" s="3"/>
      <c r="D100" s="3"/>
      <c r="E100" s="3"/>
      <c r="F100" s="5"/>
    </row>
    <row r="101" spans="1:6" ht="12.75">
      <c r="A101" s="5"/>
      <c r="B101" s="3"/>
      <c r="C101" s="3"/>
      <c r="D101" s="3"/>
      <c r="E101" s="3"/>
      <c r="F101" s="5"/>
    </row>
    <row r="102" spans="1:6" ht="12.75">
      <c r="A102" s="5"/>
      <c r="B102" s="3"/>
      <c r="C102" s="3"/>
      <c r="D102" s="3"/>
      <c r="E102" s="3"/>
      <c r="F102" s="5"/>
    </row>
    <row r="103" spans="1:6" ht="12.75">
      <c r="A103" s="5"/>
      <c r="B103" s="3"/>
      <c r="C103" s="3"/>
      <c r="D103" s="3"/>
      <c r="E103" s="3"/>
      <c r="F103" s="5"/>
    </row>
    <row r="104" spans="1:6" ht="12.75">
      <c r="A104" s="5"/>
      <c r="B104" s="3"/>
      <c r="C104" s="3"/>
      <c r="D104" s="3"/>
      <c r="E104" s="3"/>
      <c r="F104" s="5"/>
    </row>
    <row r="105" spans="1:6" ht="12.75">
      <c r="A105" s="5"/>
      <c r="B105" s="3"/>
      <c r="C105" s="3"/>
      <c r="D105" s="3"/>
      <c r="E105" s="3"/>
      <c r="F105" s="5"/>
    </row>
    <row r="106" spans="1:6" ht="12.75">
      <c r="A106" s="5"/>
      <c r="B106" s="3"/>
      <c r="C106" s="3"/>
      <c r="D106" s="3"/>
      <c r="E106" s="3"/>
      <c r="F106" s="5"/>
    </row>
    <row r="107" spans="1:6" ht="12.75">
      <c r="A107" s="5"/>
      <c r="B107" s="3"/>
      <c r="C107" s="3"/>
      <c r="D107" s="3"/>
      <c r="E107" s="3"/>
      <c r="F107" s="5"/>
    </row>
    <row r="108" spans="1:6" ht="12.75">
      <c r="A108" s="5"/>
      <c r="B108" s="3"/>
      <c r="C108" s="3"/>
      <c r="D108" s="3"/>
      <c r="E108" s="3"/>
      <c r="F108" s="5"/>
    </row>
    <row r="109" spans="1:6" ht="12.75">
      <c r="A109" s="5"/>
      <c r="B109" s="3"/>
      <c r="C109" s="3"/>
      <c r="D109" s="3"/>
      <c r="E109" s="3"/>
      <c r="F109" s="5"/>
    </row>
    <row r="110" spans="1:6" ht="12.75">
      <c r="A110" s="5"/>
      <c r="B110" s="3"/>
      <c r="C110" s="3"/>
      <c r="D110" s="3"/>
      <c r="E110" s="3"/>
      <c r="F110" s="5"/>
    </row>
    <row r="111" spans="1:6" ht="12.75">
      <c r="A111" s="5"/>
      <c r="B111" s="3"/>
      <c r="C111" s="3"/>
      <c r="D111" s="3"/>
      <c r="E111" s="3"/>
      <c r="F111" s="5"/>
    </row>
    <row r="112" spans="1:6" ht="12.75">
      <c r="A112" s="5"/>
      <c r="B112" s="3"/>
      <c r="C112" s="3"/>
      <c r="D112" s="3"/>
      <c r="E112" s="3"/>
      <c r="F112" s="5"/>
    </row>
    <row r="113" spans="1:6" ht="12.75">
      <c r="A113" s="5"/>
      <c r="B113" s="3"/>
      <c r="C113" s="3"/>
      <c r="D113" s="3"/>
      <c r="E113" s="3"/>
      <c r="F113" s="5"/>
    </row>
    <row r="114" spans="1:6" ht="12.75">
      <c r="A114" s="6"/>
      <c r="B114" s="4"/>
      <c r="C114" s="4"/>
      <c r="D114" s="4"/>
      <c r="E114" s="4"/>
      <c r="F114" s="6"/>
    </row>
    <row r="115" spans="1:6" ht="12.75">
      <c r="A115" s="6"/>
      <c r="B115" s="4"/>
      <c r="C115" s="4"/>
      <c r="D115" s="4"/>
      <c r="E115" s="4"/>
      <c r="F115" s="6"/>
    </row>
    <row r="116" spans="1:6" ht="12.75">
      <c r="A116" s="6"/>
      <c r="B116" s="4"/>
      <c r="C116" s="4"/>
      <c r="D116" s="4"/>
      <c r="E116" s="4"/>
      <c r="F116" s="6"/>
    </row>
    <row r="117" spans="1:6" ht="12.75">
      <c r="A117" s="6"/>
      <c r="B117" s="4"/>
      <c r="C117" s="4"/>
      <c r="D117" s="4"/>
      <c r="E117" s="4"/>
      <c r="F117" s="6"/>
    </row>
    <row r="118" spans="1:6" ht="12.75">
      <c r="A118" s="6"/>
      <c r="B118" s="4"/>
      <c r="C118" s="4"/>
      <c r="D118" s="4"/>
      <c r="E118" s="4"/>
      <c r="F118" s="6"/>
    </row>
    <row r="119" spans="1:6" ht="12.75">
      <c r="A119" s="6"/>
      <c r="B119" s="4"/>
      <c r="C119" s="4"/>
      <c r="D119" s="4"/>
      <c r="E119" s="4"/>
      <c r="F119" s="6"/>
    </row>
    <row r="120" spans="1:6" ht="12.75">
      <c r="A120" s="6"/>
      <c r="B120" s="4"/>
      <c r="C120" s="4"/>
      <c r="D120" s="4"/>
      <c r="E120" s="4"/>
      <c r="F120" s="6"/>
    </row>
    <row r="121" spans="1:6" ht="12.75">
      <c r="A121" s="6"/>
      <c r="B121" s="4"/>
      <c r="C121" s="4"/>
      <c r="D121" s="4"/>
      <c r="E121" s="4"/>
      <c r="F121" s="6"/>
    </row>
    <row r="122" spans="1:6" ht="12.75">
      <c r="A122" s="6"/>
      <c r="B122" s="4"/>
      <c r="C122" s="4"/>
      <c r="D122" s="4"/>
      <c r="E122" s="4"/>
      <c r="F122" s="6"/>
    </row>
    <row r="123" spans="1:6" ht="12.75">
      <c r="A123" s="6"/>
      <c r="B123" s="4"/>
      <c r="C123" s="4"/>
      <c r="D123" s="4"/>
      <c r="E123" s="4"/>
      <c r="F123" s="6"/>
    </row>
    <row r="124" spans="1:6" ht="12.75">
      <c r="A124" s="6"/>
      <c r="B124" s="4"/>
      <c r="C124" s="4"/>
      <c r="D124" s="4"/>
      <c r="E124" s="4"/>
      <c r="F124" s="6"/>
    </row>
    <row r="125" spans="1:6" ht="12.75">
      <c r="A125" s="6"/>
      <c r="B125" s="4"/>
      <c r="C125" s="4"/>
      <c r="D125" s="4"/>
      <c r="E125" s="4"/>
      <c r="F125" s="6"/>
    </row>
    <row r="126" spans="1:6" ht="12.75">
      <c r="A126" s="6"/>
      <c r="B126" s="4"/>
      <c r="C126" s="4"/>
      <c r="D126" s="4"/>
      <c r="E126" s="4"/>
      <c r="F126" s="6"/>
    </row>
    <row r="127" spans="1:6" ht="12.75">
      <c r="A127" s="6"/>
      <c r="B127" s="4"/>
      <c r="C127" s="4"/>
      <c r="D127" s="4"/>
      <c r="E127" s="4"/>
      <c r="F127" s="6"/>
    </row>
    <row r="128" spans="1:6" ht="12.75">
      <c r="A128" s="6"/>
      <c r="B128" s="4"/>
      <c r="C128" s="4"/>
      <c r="D128" s="4"/>
      <c r="E128" s="4"/>
      <c r="F128" s="6"/>
    </row>
    <row r="129" spans="1:6" ht="12.75">
      <c r="A129" s="6"/>
      <c r="B129" s="4"/>
      <c r="C129" s="4"/>
      <c r="D129" s="4"/>
      <c r="E129" s="4"/>
      <c r="F129" s="6"/>
    </row>
    <row r="130" spans="1:6" ht="12.75">
      <c r="A130" s="6"/>
      <c r="B130" s="4"/>
      <c r="C130" s="4"/>
      <c r="D130" s="4"/>
      <c r="E130" s="4"/>
      <c r="F130" s="6"/>
    </row>
    <row r="131" spans="1:6" ht="12.75">
      <c r="A131" s="6"/>
      <c r="B131" s="4"/>
      <c r="C131" s="4"/>
      <c r="D131" s="4"/>
      <c r="E131" s="4"/>
      <c r="F131" s="6"/>
    </row>
    <row r="132" spans="1:6" ht="12.75">
      <c r="A132" s="6"/>
      <c r="B132" s="4"/>
      <c r="C132" s="4"/>
      <c r="D132" s="4"/>
      <c r="E132" s="4"/>
      <c r="F132" s="6"/>
    </row>
    <row r="133" spans="1:6" ht="12.75">
      <c r="A133" s="6"/>
      <c r="B133" s="4"/>
      <c r="C133" s="4"/>
      <c r="D133" s="4"/>
      <c r="E133" s="4"/>
      <c r="F133" s="6"/>
    </row>
    <row r="134" spans="1:6" ht="12.75">
      <c r="A134" s="6"/>
      <c r="B134" s="4"/>
      <c r="C134" s="4"/>
      <c r="D134" s="4"/>
      <c r="E134" s="4"/>
      <c r="F134" s="6"/>
    </row>
    <row r="135" spans="1:6" ht="12.75">
      <c r="A135" s="6"/>
      <c r="B135" s="4"/>
      <c r="C135" s="4"/>
      <c r="D135" s="4"/>
      <c r="E135" s="4"/>
      <c r="F135" s="6"/>
    </row>
    <row r="136" spans="1:6" ht="12.75">
      <c r="A136" s="6"/>
      <c r="B136" s="4"/>
      <c r="C136" s="4"/>
      <c r="D136" s="4"/>
      <c r="E136" s="4"/>
      <c r="F136" s="6"/>
    </row>
    <row r="137" spans="1:6" ht="12.75">
      <c r="A137" s="6"/>
      <c r="B137" s="4"/>
      <c r="C137" s="4"/>
      <c r="D137" s="4"/>
      <c r="E137" s="4"/>
      <c r="F137" s="6"/>
    </row>
    <row r="138" spans="1:6" ht="12.75">
      <c r="A138" s="6"/>
      <c r="B138" s="4"/>
      <c r="C138" s="4"/>
      <c r="D138" s="4"/>
      <c r="E138" s="4"/>
      <c r="F138" s="6"/>
    </row>
    <row r="139" spans="1:6" ht="12.75">
      <c r="A139" s="6"/>
      <c r="B139" s="4"/>
      <c r="C139" s="4"/>
      <c r="D139" s="4"/>
      <c r="E139" s="4"/>
      <c r="F139" s="6"/>
    </row>
    <row r="140" spans="1:6" ht="12.75">
      <c r="A140" s="6"/>
      <c r="B140" s="4"/>
      <c r="C140" s="4"/>
      <c r="D140" s="4"/>
      <c r="E140" s="4"/>
      <c r="F140" s="6"/>
    </row>
    <row r="141" spans="1:6" ht="12.75">
      <c r="A141" s="6"/>
      <c r="B141" s="4"/>
      <c r="C141" s="4"/>
      <c r="D141" s="4"/>
      <c r="E141" s="4"/>
      <c r="F141" s="6"/>
    </row>
    <row r="142" spans="1:6" ht="12.75">
      <c r="A142" s="6"/>
      <c r="B142" s="4"/>
      <c r="C142" s="4"/>
      <c r="D142" s="4"/>
      <c r="E142" s="4"/>
      <c r="F142" s="6"/>
    </row>
    <row r="143" spans="1:6" ht="12.75">
      <c r="A143" s="6"/>
      <c r="B143" s="4"/>
      <c r="C143" s="4"/>
      <c r="D143" s="4"/>
      <c r="E143" s="4"/>
      <c r="F143" s="6"/>
    </row>
    <row r="144" spans="1:6" ht="12.75">
      <c r="A144" s="6"/>
      <c r="B144" s="4"/>
      <c r="C144" s="4"/>
      <c r="D144" s="4"/>
      <c r="E144" s="4"/>
      <c r="F144" s="6"/>
    </row>
    <row r="145" spans="1:6" ht="12.75">
      <c r="A145" s="6"/>
      <c r="B145" s="4"/>
      <c r="C145" s="4"/>
      <c r="D145" s="4"/>
      <c r="E145" s="4"/>
      <c r="F145" s="6"/>
    </row>
    <row r="146" spans="1:6" ht="12.75">
      <c r="A146" s="6"/>
      <c r="B146" s="4"/>
      <c r="C146" s="4"/>
      <c r="D146" s="4"/>
      <c r="E146" s="4"/>
      <c r="F146" s="6"/>
    </row>
    <row r="147" spans="1:6" ht="12.75">
      <c r="A147" s="6"/>
      <c r="B147" s="4"/>
      <c r="C147" s="4"/>
      <c r="D147" s="4"/>
      <c r="E147" s="4"/>
      <c r="F147" s="6"/>
    </row>
    <row r="148" spans="1:6" ht="12.75">
      <c r="A148" s="6"/>
      <c r="B148" s="4"/>
      <c r="C148" s="4"/>
      <c r="D148" s="4"/>
      <c r="E148" s="4"/>
      <c r="F148" s="6"/>
    </row>
    <row r="149" spans="1:6" ht="12.75">
      <c r="A149" s="6"/>
      <c r="B149" s="4"/>
      <c r="C149" s="4"/>
      <c r="D149" s="4"/>
      <c r="E149" s="4"/>
      <c r="F149" s="6"/>
    </row>
    <row r="150" spans="1:6" ht="12.75">
      <c r="A150" s="6"/>
      <c r="B150" s="4"/>
      <c r="C150" s="4"/>
      <c r="D150" s="4"/>
      <c r="E150" s="4"/>
      <c r="F150" s="6"/>
    </row>
    <row r="151" spans="1:6" ht="12.75">
      <c r="A151" s="2"/>
      <c r="F151" s="2"/>
    </row>
    <row r="152" spans="1:6" ht="12.75">
      <c r="A152" s="2"/>
      <c r="F152" s="2"/>
    </row>
    <row r="153" spans="1:6" ht="12.75">
      <c r="A153" s="2"/>
      <c r="F153" s="2"/>
    </row>
    <row r="154" spans="1:6" ht="12.75">
      <c r="A154" s="2"/>
      <c r="F154" s="2"/>
    </row>
    <row r="155" spans="1:6" ht="12.75">
      <c r="A155" s="2"/>
      <c r="F155" s="2"/>
    </row>
    <row r="156" spans="1:6" ht="12.75">
      <c r="A156" s="2"/>
      <c r="F156" s="2"/>
    </row>
    <row r="157" spans="1:6" ht="12.75">
      <c r="A157" s="2"/>
      <c r="F157" s="2"/>
    </row>
    <row r="158" spans="1:6" ht="12.75">
      <c r="A158" s="2"/>
      <c r="F158" s="2"/>
    </row>
    <row r="159" spans="1:6" ht="12.75">
      <c r="A159" s="2"/>
      <c r="F159" s="2"/>
    </row>
  </sheetData>
  <sheetProtection/>
  <mergeCells count="16">
    <mergeCell ref="I11:I12"/>
    <mergeCell ref="G11:G12"/>
    <mergeCell ref="F11:F12"/>
    <mergeCell ref="H11:H12"/>
    <mergeCell ref="B8:G8"/>
    <mergeCell ref="B11:B12"/>
    <mergeCell ref="C11:C12"/>
    <mergeCell ref="D11:D12"/>
    <mergeCell ref="E11:E12"/>
    <mergeCell ref="A11:A12"/>
    <mergeCell ref="A5:E5"/>
    <mergeCell ref="A6:E6"/>
    <mergeCell ref="A2:E2"/>
    <mergeCell ref="A3:E3"/>
    <mergeCell ref="C1:E1"/>
    <mergeCell ref="A4:E4"/>
  </mergeCells>
  <printOptions/>
  <pageMargins left="0.3937007874015748" right="0.1968503937007874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Admin</cp:lastModifiedBy>
  <cp:lastPrinted>2020-12-09T10:03:29Z</cp:lastPrinted>
  <dcterms:created xsi:type="dcterms:W3CDTF">2006-12-01T08:42:03Z</dcterms:created>
  <dcterms:modified xsi:type="dcterms:W3CDTF">2020-12-09T10:05:46Z</dcterms:modified>
  <cp:category/>
  <cp:version/>
  <cp:contentType/>
  <cp:contentStatus/>
</cp:coreProperties>
</file>