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43" i="1" l="1"/>
  <c r="F37" i="1" l="1"/>
  <c r="F34" i="1" l="1"/>
  <c r="F42" i="1" l="1"/>
  <c r="F41" i="1" s="1"/>
  <c r="F32" i="1"/>
  <c r="F31" i="1" s="1"/>
  <c r="F26" i="1"/>
  <c r="F25" i="1" s="1"/>
  <c r="F24" i="1" s="1"/>
  <c r="F22" i="1"/>
  <c r="F21" i="1" s="1"/>
  <c r="F13" i="1"/>
  <c r="F12" i="1" s="1"/>
  <c r="F9" i="1"/>
  <c r="F8" i="1" s="1"/>
  <c r="F7" i="1" l="1"/>
  <c r="F30" i="1"/>
  <c r="F47" i="1" l="1"/>
</calcChain>
</file>

<file path=xl/sharedStrings.xml><?xml version="1.0" encoding="utf-8"?>
<sst xmlns="http://schemas.openxmlformats.org/spreadsheetml/2006/main" count="177" uniqueCount="68">
  <si>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</si>
  <si>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</si>
  <si>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</si>
  <si>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</si>
  <si>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</si>
  <si>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</si>
  <si>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</si>
  <si>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</si>
  <si>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</si>
  <si>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03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</si>
  <si>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</si>
  <si>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</si>
  <si>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</si>
  <si>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</si>
  <si>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</si>
  <si>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</si>
  <si>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</si>
  <si>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</si>
  <si>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</si>
  <si>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</si>
  <si>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</si>
  <si>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</si>
  <si>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</si>
  <si>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</si>
  <si>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</si>
  <si>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</si>
  <si>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</si>
  <si>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</si>
  <si>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</si>
  <si>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</si>
  <si>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</si>
  <si>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</si>
  <si>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</si>
  <si>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</si>
  <si>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</si>
  <si>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</si>
  <si>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</si>
  <si>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</si>
  <si>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</si>
  <si>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</si>
  <si>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</si>
  <si>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</si>
  <si>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</si>
  <si>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</si>
  <si>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</si>
  <si>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</si>
  <si>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</si>
  <si>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</si>
  <si>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</si>
  <si>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</si>
  <si>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</si>
  <si>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</si>
  <si>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</si>
  <si>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</si>
  <si>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</si>
  <si>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</si>
  <si>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</si>
  <si>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</si>
  <si>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</si>
  <si>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</si>
  <si>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Закупка энергетических ресурсов</t>
  </si>
  <si>
    <t>247</t>
  </si>
  <si>
    <t xml:space="preserve">  Распределение бюджетных ассигнований пог разделам, подразделам,целевым статьям, группам и подгруппам видов расходов классификации расходов Манычского сельского муниципального образования Республики Калмыкия на 2022 год</t>
  </si>
  <si>
    <t>111</t>
  </si>
  <si>
    <t>119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</si>
  <si>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</si>
  <si>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</si>
  <si>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                                         Приложение №3                                                            к Решению Собрания депутатов Манычского СМО РК  от  27 декабря 2022г.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</si>
</sst>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1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8" fillId="2" borderId="1" xfId="0" applyFont="1" applyFill="1" applyBorder="1" applyAlignment="1">
      <alignment horizontal="justify" wrapText="1"/>
    </xf>
    <xf numFmtId="0" fontId="3" fillId="0" borderId="0" xfId="0" applyFont="1" applyAlignment="1">
      <alignment vertical="top" wrapText="1"/>
    </xf>
    <xf numFmtId="0" fontId="12" fillId="0" borderId="1" xfId="0" applyFont="1" applyBorder="1"/>
    <xf numFmtId="0" fontId="1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top" wrapText="1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0" workbookViewId="0">
      <selection activeCell="H17" sqref="H17"/>
    </sheetView>
  </sheetViews>
  <sheetFormatPr defaultRowHeight="15" x14ac:dyDescent="0.25"/>
  <cols>
    <col min="1" max="1" width="52.28515625" customWidth="1"/>
    <col min="2" max="2" width="7.5703125" customWidth="1"/>
    <col min="3" max="3" width="8.28515625" customWidth="1"/>
    <col min="4" max="4" width="19.85546875" customWidth="1"/>
    <col min="6" max="6" width="9.5703125" customWidth="1"/>
  </cols>
  <sheetData>
    <row r="1" spans="1:8" ht="63" customHeight="1" x14ac:dyDescent="0.25">
      <c r="A1" s="1"/>
      <c r="B1" s="47" t="s">
        <v>67</v>
      </c>
      <c r="C1" s="47"/>
      <c r="D1" s="47"/>
      <c r="E1" s="47"/>
      <c r="F1" s="47"/>
      <c r="G1" s="2"/>
    </row>
    <row r="2" spans="1:8" ht="38.25" customHeight="1" x14ac:dyDescent="0.25">
      <c r="A2" s="49"/>
      <c r="B2" s="49"/>
      <c r="C2" s="49"/>
      <c r="D2" s="49"/>
      <c r="E2" s="49"/>
      <c r="F2" s="49"/>
      <c r="G2" s="41"/>
    </row>
    <row r="3" spans="1:8" ht="79.5" customHeight="1" x14ac:dyDescent="0.25">
      <c r="A3" s="50" t="s">
        <v>62</v>
      </c>
      <c r="B3" s="50"/>
      <c r="C3" s="50"/>
      <c r="D3" s="50"/>
      <c r="E3" s="50"/>
      <c r="F3" s="50"/>
      <c r="G3" s="44"/>
      <c r="H3" s="44"/>
    </row>
    <row r="4" spans="1:8" x14ac:dyDescent="0.25">
      <c r="A4" s="3"/>
      <c r="B4" s="3"/>
      <c r="C4" s="3"/>
      <c r="D4" s="3"/>
      <c r="E4" s="3"/>
      <c r="F4" s="3" t="s">
        <v>0</v>
      </c>
    </row>
    <row r="5" spans="1:8" x14ac:dyDescent="0.25">
      <c r="A5" s="48" t="s">
        <v>1</v>
      </c>
      <c r="B5" s="48" t="s">
        <v>2</v>
      </c>
      <c r="C5" s="48" t="s">
        <v>3</v>
      </c>
      <c r="D5" s="48" t="s">
        <v>4</v>
      </c>
      <c r="E5" s="48" t="s">
        <v>5</v>
      </c>
      <c r="F5" s="48" t="s">
        <v>6</v>
      </c>
    </row>
    <row r="6" spans="1:8" x14ac:dyDescent="0.25">
      <c r="A6" s="48"/>
      <c r="B6" s="48"/>
      <c r="C6" s="48"/>
      <c r="D6" s="48"/>
      <c r="E6" s="48"/>
      <c r="F6" s="48"/>
    </row>
    <row r="7" spans="1:8" ht="15.75" x14ac:dyDescent="0.25">
      <c r="A7" s="4" t="s">
        <v>7</v>
      </c>
      <c r="B7" s="5" t="s">
        <v>8</v>
      </c>
      <c r="C7" s="5"/>
      <c r="D7" s="5"/>
      <c r="E7" s="6"/>
      <c r="F7" s="7">
        <f>F12+F8+F21</f>
        <v>1892.6000000000001</v>
      </c>
    </row>
    <row r="8" spans="1:8" ht="51" customHeight="1" x14ac:dyDescent="0.25">
      <c r="A8" s="13" t="s">
        <v>10</v>
      </c>
      <c r="B8" s="14" t="s">
        <v>8</v>
      </c>
      <c r="C8" s="14" t="s">
        <v>11</v>
      </c>
      <c r="D8" s="15"/>
      <c r="E8" s="16"/>
      <c r="F8" s="17">
        <f>F9</f>
        <v>483.90000000000003</v>
      </c>
    </row>
    <row r="9" spans="1:8" ht="108.75" customHeight="1" x14ac:dyDescent="0.25">
      <c r="A9" s="18" t="s">
        <v>12</v>
      </c>
      <c r="B9" s="11" t="s">
        <v>8</v>
      </c>
      <c r="C9" s="11" t="s">
        <v>11</v>
      </c>
      <c r="D9" s="19" t="s">
        <v>13</v>
      </c>
      <c r="E9" s="9"/>
      <c r="F9" s="10">
        <f>SUM(F10:F11)</f>
        <v>483.90000000000003</v>
      </c>
    </row>
    <row r="10" spans="1:8" ht="37.5" customHeight="1" x14ac:dyDescent="0.25">
      <c r="A10" s="20" t="s">
        <v>14</v>
      </c>
      <c r="B10" s="11" t="s">
        <v>8</v>
      </c>
      <c r="C10" s="11" t="s">
        <v>11</v>
      </c>
      <c r="D10" s="19" t="s">
        <v>13</v>
      </c>
      <c r="E10" s="9">
        <v>121</v>
      </c>
      <c r="F10" s="10">
        <v>372.6</v>
      </c>
    </row>
    <row r="11" spans="1:8" ht="69" customHeight="1" x14ac:dyDescent="0.25">
      <c r="A11" s="21" t="s">
        <v>15</v>
      </c>
      <c r="B11" s="11" t="s">
        <v>8</v>
      </c>
      <c r="C11" s="11" t="s">
        <v>11</v>
      </c>
      <c r="D11" s="19" t="s">
        <v>13</v>
      </c>
      <c r="E11" s="9">
        <v>129</v>
      </c>
      <c r="F11" s="10">
        <v>111.3</v>
      </c>
    </row>
    <row r="12" spans="1:8" ht="81.75" customHeight="1" x14ac:dyDescent="0.25">
      <c r="A12" s="22" t="s">
        <v>16</v>
      </c>
      <c r="B12" s="14" t="s">
        <v>8</v>
      </c>
      <c r="C12" s="14" t="s">
        <v>17</v>
      </c>
      <c r="D12" s="14"/>
      <c r="E12" s="14"/>
      <c r="F12" s="17">
        <f>F13</f>
        <v>1387.3</v>
      </c>
    </row>
    <row r="13" spans="1:8" ht="109.5" customHeight="1" x14ac:dyDescent="0.25">
      <c r="A13" s="18" t="s">
        <v>18</v>
      </c>
      <c r="B13" s="11" t="s">
        <v>8</v>
      </c>
      <c r="C13" s="11" t="s">
        <v>17</v>
      </c>
      <c r="D13" s="19" t="s">
        <v>19</v>
      </c>
      <c r="E13" s="8"/>
      <c r="F13" s="10">
        <f>SUM(F14:F20)</f>
        <v>1387.3</v>
      </c>
    </row>
    <row r="14" spans="1:8" ht="36" customHeight="1" x14ac:dyDescent="0.25">
      <c r="A14" s="23" t="s">
        <v>14</v>
      </c>
      <c r="B14" s="11" t="s">
        <v>8</v>
      </c>
      <c r="C14" s="11" t="s">
        <v>17</v>
      </c>
      <c r="D14" s="19" t="s">
        <v>19</v>
      </c>
      <c r="E14" s="9">
        <v>121</v>
      </c>
      <c r="F14" s="10">
        <v>664.6</v>
      </c>
    </row>
    <row r="15" spans="1:8" ht="63" customHeight="1" x14ac:dyDescent="0.25">
      <c r="A15" s="21" t="s">
        <v>15</v>
      </c>
      <c r="B15" s="11" t="s">
        <v>8</v>
      </c>
      <c r="C15" s="11" t="s">
        <v>17</v>
      </c>
      <c r="D15" s="19" t="s">
        <v>19</v>
      </c>
      <c r="E15" s="9">
        <v>129</v>
      </c>
      <c r="F15" s="10">
        <v>196.1</v>
      </c>
    </row>
    <row r="16" spans="1:8" ht="49.5" customHeight="1" x14ac:dyDescent="0.25">
      <c r="A16" s="24" t="s">
        <v>20</v>
      </c>
      <c r="B16" s="11" t="s">
        <v>8</v>
      </c>
      <c r="C16" s="11" t="s">
        <v>17</v>
      </c>
      <c r="D16" s="19" t="s">
        <v>19</v>
      </c>
      <c r="E16" s="8" t="s">
        <v>21</v>
      </c>
      <c r="F16" s="10">
        <v>423.9</v>
      </c>
    </row>
    <row r="17" spans="1:6" ht="22.5" customHeight="1" x14ac:dyDescent="0.25">
      <c r="A17" s="43" t="s">
        <v>60</v>
      </c>
      <c r="B17" s="11" t="s">
        <v>8</v>
      </c>
      <c r="C17" s="11" t="s">
        <v>17</v>
      </c>
      <c r="D17" s="19" t="s">
        <v>19</v>
      </c>
      <c r="E17" s="8" t="s">
        <v>61</v>
      </c>
      <c r="F17" s="10">
        <v>44</v>
      </c>
    </row>
    <row r="18" spans="1:6" ht="34.5" customHeight="1" x14ac:dyDescent="0.25">
      <c r="A18" s="12" t="s">
        <v>22</v>
      </c>
      <c r="B18" s="11" t="s">
        <v>8</v>
      </c>
      <c r="C18" s="11" t="s">
        <v>17</v>
      </c>
      <c r="D18" s="19" t="s">
        <v>19</v>
      </c>
      <c r="E18" s="8" t="s">
        <v>23</v>
      </c>
      <c r="F18" s="10">
        <v>0.5</v>
      </c>
    </row>
    <row r="19" spans="1:6" ht="22.7" customHeight="1" x14ac:dyDescent="0.25">
      <c r="A19" s="24" t="s">
        <v>24</v>
      </c>
      <c r="B19" s="11" t="s">
        <v>8</v>
      </c>
      <c r="C19" s="11" t="s">
        <v>17</v>
      </c>
      <c r="D19" s="19" t="s">
        <v>19</v>
      </c>
      <c r="E19" s="8" t="s">
        <v>25</v>
      </c>
      <c r="F19" s="10">
        <v>3.2</v>
      </c>
    </row>
    <row r="20" spans="1:6" ht="22.7" customHeight="1" x14ac:dyDescent="0.25">
      <c r="A20" s="24" t="s">
        <v>26</v>
      </c>
      <c r="B20" s="11" t="s">
        <v>8</v>
      </c>
      <c r="C20" s="11" t="s">
        <v>17</v>
      </c>
      <c r="D20" s="19" t="s">
        <v>19</v>
      </c>
      <c r="E20" s="8" t="s">
        <v>27</v>
      </c>
      <c r="F20" s="10">
        <v>55</v>
      </c>
    </row>
    <row r="21" spans="1:6" ht="51" customHeight="1" x14ac:dyDescent="0.25">
      <c r="A21" s="25" t="s">
        <v>28</v>
      </c>
      <c r="B21" s="11" t="s">
        <v>8</v>
      </c>
      <c r="C21" s="11" t="s">
        <v>29</v>
      </c>
      <c r="D21" s="19"/>
      <c r="E21" s="8"/>
      <c r="F21" s="26">
        <f>F22</f>
        <v>21.4</v>
      </c>
    </row>
    <row r="22" spans="1:6" ht="62.25" customHeight="1" x14ac:dyDescent="0.25">
      <c r="A22" s="27" t="s">
        <v>30</v>
      </c>
      <c r="B22" s="11" t="s">
        <v>8</v>
      </c>
      <c r="C22" s="11" t="s">
        <v>29</v>
      </c>
      <c r="D22" s="19" t="s">
        <v>31</v>
      </c>
      <c r="E22" s="8"/>
      <c r="F22" s="26">
        <f>F23</f>
        <v>21.4</v>
      </c>
    </row>
    <row r="23" spans="1:6" ht="22.7" customHeight="1" x14ac:dyDescent="0.25">
      <c r="A23" s="42" t="s">
        <v>32</v>
      </c>
      <c r="B23" s="11" t="s">
        <v>8</v>
      </c>
      <c r="C23" s="11" t="s">
        <v>29</v>
      </c>
      <c r="D23" s="19" t="s">
        <v>31</v>
      </c>
      <c r="E23" s="8" t="s">
        <v>33</v>
      </c>
      <c r="F23" s="26">
        <v>21.4</v>
      </c>
    </row>
    <row r="24" spans="1:6" ht="22.7" customHeight="1" x14ac:dyDescent="0.25">
      <c r="A24" s="28" t="s">
        <v>34</v>
      </c>
      <c r="B24" s="29" t="s">
        <v>11</v>
      </c>
      <c r="C24" s="29"/>
      <c r="D24" s="30"/>
      <c r="E24" s="5"/>
      <c r="F24" s="7">
        <f>F25</f>
        <v>99.9</v>
      </c>
    </row>
    <row r="25" spans="1:6" ht="22.7" customHeight="1" x14ac:dyDescent="0.25">
      <c r="A25" s="22" t="s">
        <v>35</v>
      </c>
      <c r="B25" s="14" t="s">
        <v>11</v>
      </c>
      <c r="C25" s="14" t="s">
        <v>9</v>
      </c>
      <c r="D25" s="8"/>
      <c r="E25" s="8"/>
      <c r="F25" s="17">
        <f>F26</f>
        <v>99.9</v>
      </c>
    </row>
    <row r="26" spans="1:6" ht="36.75" customHeight="1" x14ac:dyDescent="0.25">
      <c r="A26" s="12" t="s">
        <v>36</v>
      </c>
      <c r="B26" s="8" t="s">
        <v>11</v>
      </c>
      <c r="C26" s="8" t="s">
        <v>9</v>
      </c>
      <c r="D26" s="9" t="s">
        <v>37</v>
      </c>
      <c r="E26" s="8"/>
      <c r="F26" s="10">
        <f>SUM(F27:F29)</f>
        <v>99.9</v>
      </c>
    </row>
    <row r="27" spans="1:6" ht="31.5" customHeight="1" x14ac:dyDescent="0.25">
      <c r="A27" s="23" t="s">
        <v>14</v>
      </c>
      <c r="B27" s="8" t="s">
        <v>11</v>
      </c>
      <c r="C27" s="8" t="s">
        <v>9</v>
      </c>
      <c r="D27" s="9" t="s">
        <v>37</v>
      </c>
      <c r="E27" s="11" t="s">
        <v>38</v>
      </c>
      <c r="F27" s="10">
        <v>71.900000000000006</v>
      </c>
    </row>
    <row r="28" spans="1:6" ht="63.75" customHeight="1" x14ac:dyDescent="0.25">
      <c r="A28" s="31" t="s">
        <v>15</v>
      </c>
      <c r="B28" s="8" t="s">
        <v>11</v>
      </c>
      <c r="C28" s="8" t="s">
        <v>9</v>
      </c>
      <c r="D28" s="9" t="s">
        <v>37</v>
      </c>
      <c r="E28" s="11" t="s">
        <v>39</v>
      </c>
      <c r="F28" s="10">
        <v>21.7</v>
      </c>
    </row>
    <row r="29" spans="1:6" ht="46.5" customHeight="1" x14ac:dyDescent="0.25">
      <c r="A29" s="24" t="s">
        <v>20</v>
      </c>
      <c r="B29" s="8" t="s">
        <v>11</v>
      </c>
      <c r="C29" s="8" t="s">
        <v>9</v>
      </c>
      <c r="D29" s="9" t="s">
        <v>37</v>
      </c>
      <c r="E29" s="11" t="s">
        <v>21</v>
      </c>
      <c r="F29" s="10">
        <v>6.3</v>
      </c>
    </row>
    <row r="30" spans="1:6" ht="28.5" customHeight="1" x14ac:dyDescent="0.25">
      <c r="A30" s="33" t="s">
        <v>41</v>
      </c>
      <c r="B30" s="5" t="s">
        <v>42</v>
      </c>
      <c r="C30" s="5"/>
      <c r="D30" s="5"/>
      <c r="E30" s="5"/>
      <c r="F30" s="7">
        <f>F31</f>
        <v>682.90000000000009</v>
      </c>
    </row>
    <row r="31" spans="1:6" ht="28.5" customHeight="1" x14ac:dyDescent="0.25">
      <c r="A31" s="34" t="s">
        <v>43</v>
      </c>
      <c r="B31" s="14" t="s">
        <v>42</v>
      </c>
      <c r="C31" s="14" t="s">
        <v>9</v>
      </c>
      <c r="D31" s="14"/>
      <c r="E31" s="14"/>
      <c r="F31" s="17">
        <f>F32+F34+F37</f>
        <v>682.90000000000009</v>
      </c>
    </row>
    <row r="32" spans="1:6" ht="21" customHeight="1" x14ac:dyDescent="0.25">
      <c r="A32" s="32" t="s">
        <v>44</v>
      </c>
      <c r="B32" s="8" t="s">
        <v>42</v>
      </c>
      <c r="C32" s="8" t="s">
        <v>9</v>
      </c>
      <c r="D32" s="9" t="s">
        <v>45</v>
      </c>
      <c r="E32" s="14"/>
      <c r="F32" s="10">
        <f>F33</f>
        <v>74.5</v>
      </c>
    </row>
    <row r="33" spans="1:6" ht="45.75" customHeight="1" x14ac:dyDescent="0.25">
      <c r="A33" s="24" t="s">
        <v>20</v>
      </c>
      <c r="B33" s="8" t="s">
        <v>42</v>
      </c>
      <c r="C33" s="8" t="s">
        <v>9</v>
      </c>
      <c r="D33" s="9" t="s">
        <v>45</v>
      </c>
      <c r="E33" s="8" t="s">
        <v>21</v>
      </c>
      <c r="F33" s="10">
        <v>74.5</v>
      </c>
    </row>
    <row r="34" spans="1:6" ht="22.7" customHeight="1" x14ac:dyDescent="0.25">
      <c r="A34" s="35" t="s">
        <v>46</v>
      </c>
      <c r="B34" s="8" t="s">
        <v>42</v>
      </c>
      <c r="C34" s="8" t="s">
        <v>9</v>
      </c>
      <c r="D34" s="9" t="s">
        <v>47</v>
      </c>
      <c r="E34" s="8"/>
      <c r="F34" s="10">
        <f>F35+F36</f>
        <v>203</v>
      </c>
    </row>
    <row r="35" spans="1:6" ht="49.5" customHeight="1" x14ac:dyDescent="0.25">
      <c r="A35" s="24" t="s">
        <v>20</v>
      </c>
      <c r="B35" s="11" t="s">
        <v>42</v>
      </c>
      <c r="C35" s="11" t="s">
        <v>9</v>
      </c>
      <c r="D35" s="9" t="s">
        <v>47</v>
      </c>
      <c r="E35" s="11" t="s">
        <v>21</v>
      </c>
      <c r="F35" s="10">
        <v>146</v>
      </c>
    </row>
    <row r="36" spans="1:6" ht="18" customHeight="1" x14ac:dyDescent="0.25">
      <c r="A36" s="43" t="s">
        <v>60</v>
      </c>
      <c r="B36" s="11" t="s">
        <v>42</v>
      </c>
      <c r="C36" s="11" t="s">
        <v>9</v>
      </c>
      <c r="D36" s="9" t="s">
        <v>47</v>
      </c>
      <c r="E36" s="11" t="s">
        <v>61</v>
      </c>
      <c r="F36" s="10">
        <v>57</v>
      </c>
    </row>
    <row r="37" spans="1:6" ht="18" customHeight="1" x14ac:dyDescent="0.25">
      <c r="A37" s="36" t="s">
        <v>48</v>
      </c>
      <c r="B37" s="15" t="s">
        <v>42</v>
      </c>
      <c r="C37" s="15" t="s">
        <v>9</v>
      </c>
      <c r="D37" s="16" t="s">
        <v>49</v>
      </c>
      <c r="E37" s="14"/>
      <c r="F37" s="17">
        <f>F38+F39+F40</f>
        <v>405.40000000000003</v>
      </c>
    </row>
    <row r="38" spans="1:6" ht="33.75" customHeight="1" x14ac:dyDescent="0.3">
      <c r="A38" s="45" t="s">
        <v>65</v>
      </c>
      <c r="B38" s="8" t="s">
        <v>42</v>
      </c>
      <c r="C38" s="8" t="s">
        <v>9</v>
      </c>
      <c r="D38" s="9" t="s">
        <v>49</v>
      </c>
      <c r="E38" s="11" t="s">
        <v>63</v>
      </c>
      <c r="F38" s="10">
        <v>273.10000000000002</v>
      </c>
    </row>
    <row r="39" spans="1:6" ht="79.5" customHeight="1" x14ac:dyDescent="0.3">
      <c r="A39" s="46" t="s">
        <v>66</v>
      </c>
      <c r="B39" s="8" t="s">
        <v>42</v>
      </c>
      <c r="C39" s="8" t="s">
        <v>9</v>
      </c>
      <c r="D39" s="9" t="s">
        <v>49</v>
      </c>
      <c r="E39" s="11" t="s">
        <v>64</v>
      </c>
      <c r="F39" s="10">
        <v>82.8</v>
      </c>
    </row>
    <row r="40" spans="1:6" ht="48" customHeight="1" x14ac:dyDescent="0.25">
      <c r="A40" s="18" t="s">
        <v>40</v>
      </c>
      <c r="B40" s="11" t="s">
        <v>42</v>
      </c>
      <c r="C40" s="11" t="s">
        <v>9</v>
      </c>
      <c r="D40" s="9" t="s">
        <v>49</v>
      </c>
      <c r="E40" s="8" t="s">
        <v>21</v>
      </c>
      <c r="F40" s="10">
        <v>49.5</v>
      </c>
    </row>
    <row r="41" spans="1:6" ht="22.7" customHeight="1" x14ac:dyDescent="0.25">
      <c r="A41" s="33" t="s">
        <v>50</v>
      </c>
      <c r="B41" s="5" t="s">
        <v>51</v>
      </c>
      <c r="C41" s="5"/>
      <c r="D41" s="5"/>
      <c r="E41" s="5"/>
      <c r="F41" s="7">
        <f>F42</f>
        <v>325.8</v>
      </c>
    </row>
    <row r="42" spans="1:6" ht="22.7" customHeight="1" x14ac:dyDescent="0.25">
      <c r="A42" s="37" t="s">
        <v>52</v>
      </c>
      <c r="B42" s="14" t="s">
        <v>51</v>
      </c>
      <c r="C42" s="14" t="s">
        <v>8</v>
      </c>
      <c r="D42" s="14"/>
      <c r="E42" s="14"/>
      <c r="F42" s="17">
        <f>F43</f>
        <v>325.8</v>
      </c>
    </row>
    <row r="43" spans="1:6" ht="31.5" customHeight="1" x14ac:dyDescent="0.25">
      <c r="A43" s="12" t="s">
        <v>53</v>
      </c>
      <c r="B43" s="14" t="s">
        <v>51</v>
      </c>
      <c r="C43" s="14" t="s">
        <v>8</v>
      </c>
      <c r="D43" s="9" t="s">
        <v>54</v>
      </c>
      <c r="E43" s="14"/>
      <c r="F43" s="10">
        <f>F44+F45+F46</f>
        <v>325.8</v>
      </c>
    </row>
    <row r="44" spans="1:6" ht="30" customHeight="1" x14ac:dyDescent="0.3">
      <c r="A44" s="45" t="s">
        <v>65</v>
      </c>
      <c r="B44" s="8" t="s">
        <v>51</v>
      </c>
      <c r="C44" s="8" t="s">
        <v>8</v>
      </c>
      <c r="D44" s="9" t="s">
        <v>54</v>
      </c>
      <c r="E44" s="11" t="s">
        <v>63</v>
      </c>
      <c r="F44" s="10">
        <v>195</v>
      </c>
    </row>
    <row r="45" spans="1:6" ht="90" customHeight="1" x14ac:dyDescent="0.3">
      <c r="A45" s="46" t="s">
        <v>66</v>
      </c>
      <c r="B45" s="8" t="s">
        <v>51</v>
      </c>
      <c r="C45" s="8" t="s">
        <v>8</v>
      </c>
      <c r="D45" s="9">
        <v>119</v>
      </c>
      <c r="E45" s="11" t="s">
        <v>64</v>
      </c>
      <c r="F45" s="10">
        <v>59</v>
      </c>
    </row>
    <row r="46" spans="1:6" ht="45.75" customHeight="1" x14ac:dyDescent="0.25">
      <c r="A46" s="24" t="s">
        <v>59</v>
      </c>
      <c r="B46" s="8" t="s">
        <v>51</v>
      </c>
      <c r="C46" s="8" t="s">
        <v>8</v>
      </c>
      <c r="D46" s="9" t="s">
        <v>54</v>
      </c>
      <c r="E46" s="11" t="s">
        <v>21</v>
      </c>
      <c r="F46" s="10">
        <v>71.8</v>
      </c>
    </row>
    <row r="47" spans="1:6" ht="15.75" x14ac:dyDescent="0.25">
      <c r="A47" s="38" t="s">
        <v>55</v>
      </c>
      <c r="B47" s="39" t="s">
        <v>56</v>
      </c>
      <c r="C47" s="39" t="s">
        <v>56</v>
      </c>
      <c r="D47" s="39" t="s">
        <v>57</v>
      </c>
      <c r="E47" s="39" t="s">
        <v>58</v>
      </c>
      <c r="F47" s="40">
        <f>F41+F30+F24+F7</f>
        <v>3001.2000000000003</v>
      </c>
    </row>
  </sheetData>
  <mergeCells count="9">
    <mergeCell ref="B1:F1"/>
    <mergeCell ref="A5:A6"/>
    <mergeCell ref="B5:B6"/>
    <mergeCell ref="C5:C6"/>
    <mergeCell ref="D5:D6"/>
    <mergeCell ref="E5:E6"/>
    <mergeCell ref="F5:F6"/>
    <mergeCell ref="A2:F2"/>
    <mergeCell ref="A3:F3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2022-12-29T07:17:45Z</dcterms:modified>
</cp:coreProperties>
</file>