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10" windowWidth="14940" windowHeight="8910" activeTab="0"/>
  </bookViews>
  <sheets>
    <sheet name="Ман" sheetId="1" r:id="rId1"/>
  </sheets>
  <definedNames>
    <definedName name="_xlnm._FilterDatabase" localSheetId="0" hidden="1">'Ман'!$B$7</definedName>
  </definedNames>
  <calcPr fullCalcOnLoad="1"/>
</workbook>
</file>

<file path=xl/sharedStrings.xml><?xml version="1.0" encoding="utf-8"?>
<sst xmlns="http://schemas.openxmlformats.org/spreadsheetml/2006/main" count="49" uniqueCount="47">
  <si>
    <t>НАЛОГОВЫЕ И НЕНАЛОГОВЫЕ ДОХОДЫ</t>
  </si>
  <si>
    <t>НАЛОГИ НА ПРИБЫЛЬ,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</si>
  <si>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</si>
  <si>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</si>
  <si>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</si>
  <si>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</si>
  <si>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</si>
  <si>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</si>
  <si>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</si>
  <si>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</si>
  <si>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</si>
  <si>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</si>
  <si>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БЕЗВОЗМЕЗДНЫЕ ПОСТУПЛЕНИЯ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</si>
  <si>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</si>
  <si>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</si>
  <si>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1 00 00000 00 0000 000</t>
  </si>
  <si>
    <t>1 01 00000 00 0000 000</t>
  </si>
  <si>
    <t>1 01 02010 01 0000 110</t>
  </si>
  <si>
    <t>1 01 02020 01 0000 110</t>
  </si>
  <si>
    <t>1 01 02030 01 0000 110</t>
  </si>
  <si>
    <t>1 05 00000 00 0000 000</t>
  </si>
  <si>
    <t>1 05 03010 0 10000 110</t>
  </si>
  <si>
    <t>1 06 00000 00 0000 000</t>
  </si>
  <si>
    <t>1 06 01030 10 0000 110</t>
  </si>
  <si>
    <t>1 06 06033 10 0000 110</t>
  </si>
  <si>
    <t>1 06 06043 10 0000 110</t>
  </si>
  <si>
    <t>1 06 06000 00 0000 110</t>
  </si>
  <si>
    <t>2 00 00000 00 0000 000</t>
  </si>
  <si>
    <t>2 02 15001 10 0000 151</t>
  </si>
  <si>
    <t>2 02 35118 10 0000 151</t>
  </si>
  <si>
    <t>ВСЕГО  ДОХОДОВ</t>
  </si>
  <si>
    <t>Коды вида (группы, подгруппы,статьи,подстатьи,операций сектора государственного управленпия, относящихся к доходамбюджета) бюджетной классификации</t>
  </si>
  <si>
    <t>Наименование источника</t>
  </si>
  <si>
    <t>Приложение 1</t>
  </si>
  <si>
    <t>утвержденные бюджетные назначения</t>
  </si>
  <si>
    <t>кассовое исполнение</t>
  </si>
  <si>
    <t>неисполненные назначения</t>
  </si>
  <si>
    <t>тыс.руб.</t>
  </si>
  <si>
    <t>1 17 15030 10 0000 150</t>
  </si>
  <si>
    <t>Инициативные платежи, зачисляемые в бюджеты сельских поселений</t>
  </si>
  <si>
    <t>1 17 00000 00 0000 000</t>
  </si>
  <si>
    <t>ПРОЧИЕ НЕНАЛОГОВЫЕ ДОХОДЫ</t>
  </si>
  <si>
    <t>2 02 29999 10 0000 150</t>
  </si>
  <si>
    <t>Прочие субсидии бюджетам сельских поселений</t>
  </si>
  <si>
    <t>Доходы Манычского сельского муниципального образования РК за 1 квартал  2023 года по кодам видов доходов, подвидов доходов, классификации операций сектора государственного управления относящихся к доходам бюджета</t>
  </si>
  <si>
    <t>2 02 40014 10 0000 150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</si>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</sst>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\ ##0.00;[Red]\-#\ ##0.00"/>
    <numFmt numFmtId="181" formatCode="0.00_ ;[Red]\-0.00\ "/>
    <numFmt numFmtId="182" formatCode="#,##0.0"/>
    <numFmt numFmtId="183" formatCode="0.0"/>
    <numFmt numFmtId="184" formatCode="0.000000000"/>
    <numFmt numFmtId="185" formatCode="0.000000000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0.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42">
    <font>
      <sz val="10"/>
      <name val="Arial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82" fontId="0" fillId="0" borderId="0" xfId="0" applyNumberFormat="1" applyAlignment="1">
      <alignment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vertical="justify"/>
    </xf>
    <xf numFmtId="182" fontId="3" fillId="0" borderId="10" xfId="0" applyNumberFormat="1" applyFont="1" applyBorder="1" applyAlignment="1">
      <alignment/>
    </xf>
    <xf numFmtId="182" fontId="2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vertical="justify"/>
    </xf>
    <xf numFmtId="0" fontId="3" fillId="0" borderId="10" xfId="0" applyFont="1" applyBorder="1" applyAlignment="1">
      <alignment horizontal="center" vertical="justify"/>
    </xf>
    <xf numFmtId="0" fontId="3" fillId="0" borderId="10" xfId="0" applyFont="1" applyBorder="1" applyAlignment="1">
      <alignment horizontal="center" vertical="center"/>
    </xf>
    <xf numFmtId="182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3" fillId="0" borderId="10" xfId="0" applyFont="1" applyFill="1" applyBorder="1" applyAlignment="1">
      <alignment horizontal="distributed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183" fontId="2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4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justify"/>
    </xf>
    <xf numFmtId="0" fontId="4" fillId="0" borderId="10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">
      <selection activeCell="I7" sqref="I7"/>
    </sheetView>
  </sheetViews>
  <sheetFormatPr defaultColWidth="9.140625" defaultRowHeight="12.75"/>
  <cols>
    <col min="1" max="1" width="24.00390625" style="0" customWidth="1"/>
    <col min="2" max="2" width="50.00390625" style="0" customWidth="1"/>
    <col min="3" max="3" width="13.57421875" style="0" customWidth="1"/>
    <col min="4" max="4" width="14.00390625" style="0" customWidth="1"/>
    <col min="5" max="5" width="13.8515625" style="0" customWidth="1"/>
  </cols>
  <sheetData>
    <row r="1" spans="1:4" ht="15.75">
      <c r="A1" s="3"/>
      <c r="B1" s="3"/>
      <c r="C1" s="3"/>
      <c r="D1" s="4" t="s">
        <v>33</v>
      </c>
    </row>
    <row r="2" spans="1:4" ht="15.75">
      <c r="A2" s="3"/>
      <c r="B2" s="16"/>
      <c r="C2" s="16"/>
      <c r="D2" s="4"/>
    </row>
    <row r="3" spans="1:6" ht="52.5" customHeight="1">
      <c r="A3" s="34" t="s">
        <v>44</v>
      </c>
      <c r="B3" s="34"/>
      <c r="C3" s="34"/>
      <c r="D3" s="34"/>
      <c r="E3" s="17"/>
      <c r="F3" s="18"/>
    </row>
    <row r="4" spans="1:6" ht="9.75" customHeight="1">
      <c r="A4" s="33"/>
      <c r="B4" s="33"/>
      <c r="C4" s="33"/>
      <c r="D4" s="33"/>
      <c r="E4" s="21"/>
      <c r="F4" s="21"/>
    </row>
    <row r="5" spans="1:6" ht="12" customHeight="1">
      <c r="A5" s="33"/>
      <c r="B5" s="33"/>
      <c r="C5" s="33"/>
      <c r="D5" s="33"/>
      <c r="E5" s="18"/>
      <c r="F5" s="18"/>
    </row>
    <row r="6" spans="1:6" ht="15">
      <c r="A6" s="1"/>
      <c r="B6" s="1"/>
      <c r="C6" s="1"/>
      <c r="D6" s="2" t="s">
        <v>37</v>
      </c>
      <c r="E6" s="21"/>
      <c r="F6" s="21"/>
    </row>
    <row r="7" spans="1:6" ht="183.75" customHeight="1">
      <c r="A7" s="13" t="s">
        <v>31</v>
      </c>
      <c r="B7" s="14" t="s">
        <v>32</v>
      </c>
      <c r="C7" s="20" t="s">
        <v>34</v>
      </c>
      <c r="D7" s="19" t="s">
        <v>35</v>
      </c>
      <c r="E7" s="20" t="s">
        <v>36</v>
      </c>
      <c r="F7" s="21"/>
    </row>
    <row r="8" spans="1:6" ht="20.25" customHeight="1">
      <c r="A8" s="7" t="s">
        <v>15</v>
      </c>
      <c r="B8" s="7" t="s">
        <v>0</v>
      </c>
      <c r="C8" s="10">
        <f>C9+C13+C15+C20</f>
        <v>1884.9</v>
      </c>
      <c r="D8" s="10">
        <f>D9+D13+D15</f>
        <v>631.6</v>
      </c>
      <c r="E8" s="25">
        <f>C8-D8</f>
        <v>1253.3000000000002</v>
      </c>
      <c r="F8" s="21"/>
    </row>
    <row r="9" spans="1:5" ht="20.25" customHeight="1">
      <c r="A9" s="7" t="s">
        <v>16</v>
      </c>
      <c r="B9" s="7" t="s">
        <v>1</v>
      </c>
      <c r="C9" s="10">
        <f>C10+C11+C12</f>
        <v>332.3</v>
      </c>
      <c r="D9" s="10">
        <f>D10+D11+D12</f>
        <v>55</v>
      </c>
      <c r="E9" s="25">
        <f>C9-D9</f>
        <v>277.3</v>
      </c>
    </row>
    <row r="10" spans="1:5" ht="104.25" customHeight="1">
      <c r="A10" s="8" t="s">
        <v>17</v>
      </c>
      <c r="B10" s="9" t="s">
        <v>2</v>
      </c>
      <c r="C10" s="11">
        <v>330.3</v>
      </c>
      <c r="D10" s="11">
        <v>81.5</v>
      </c>
      <c r="E10" s="25">
        <f aca="true" t="shared" si="0" ref="E10:E28">C10-D10</f>
        <v>248.8</v>
      </c>
    </row>
    <row r="11" spans="1:5" ht="146.25" customHeight="1">
      <c r="A11" s="8" t="s">
        <v>18</v>
      </c>
      <c r="B11" s="9" t="s">
        <v>3</v>
      </c>
      <c r="C11" s="11">
        <v>1</v>
      </c>
      <c r="D11" s="24">
        <v>0</v>
      </c>
      <c r="E11" s="25">
        <f t="shared" si="0"/>
        <v>1</v>
      </c>
    </row>
    <row r="12" spans="1:5" ht="63">
      <c r="A12" s="8" t="s">
        <v>19</v>
      </c>
      <c r="B12" s="9" t="s">
        <v>4</v>
      </c>
      <c r="C12" s="11">
        <v>1</v>
      </c>
      <c r="D12" s="24">
        <v>-26.5</v>
      </c>
      <c r="E12" s="26">
        <f t="shared" si="0"/>
        <v>27.5</v>
      </c>
    </row>
    <row r="13" spans="1:5" ht="26.25" customHeight="1">
      <c r="A13" s="7" t="s">
        <v>20</v>
      </c>
      <c r="B13" s="12" t="s">
        <v>5</v>
      </c>
      <c r="C13" s="10">
        <f>C14</f>
        <v>600</v>
      </c>
      <c r="D13" s="27">
        <f>D14</f>
        <v>516.2</v>
      </c>
      <c r="E13" s="26">
        <f t="shared" si="0"/>
        <v>83.79999999999995</v>
      </c>
    </row>
    <row r="14" spans="1:5" ht="15.75">
      <c r="A14" s="8" t="s">
        <v>21</v>
      </c>
      <c r="B14" s="9" t="s">
        <v>6</v>
      </c>
      <c r="C14" s="11">
        <v>600</v>
      </c>
      <c r="D14" s="24">
        <v>516.2</v>
      </c>
      <c r="E14" s="26">
        <f t="shared" si="0"/>
        <v>83.79999999999995</v>
      </c>
    </row>
    <row r="15" spans="1:5" ht="29.25" customHeight="1">
      <c r="A15" s="7" t="s">
        <v>22</v>
      </c>
      <c r="B15" s="7" t="s">
        <v>7</v>
      </c>
      <c r="C15" s="10">
        <f>C16+C17</f>
        <v>821.6</v>
      </c>
      <c r="D15" s="10">
        <f>D16+D17</f>
        <v>60.4</v>
      </c>
      <c r="E15" s="22">
        <f t="shared" si="0"/>
        <v>761.2</v>
      </c>
    </row>
    <row r="16" spans="1:5" ht="63.75" customHeight="1">
      <c r="A16" s="8" t="s">
        <v>23</v>
      </c>
      <c r="B16" s="9" t="s">
        <v>8</v>
      </c>
      <c r="C16" s="24">
        <v>100</v>
      </c>
      <c r="D16" s="24">
        <v>23.6</v>
      </c>
      <c r="E16" s="26">
        <f t="shared" si="0"/>
        <v>76.4</v>
      </c>
    </row>
    <row r="17" spans="1:5" ht="15.75">
      <c r="A17" s="8" t="s">
        <v>26</v>
      </c>
      <c r="B17" s="8" t="s">
        <v>9</v>
      </c>
      <c r="C17" s="24">
        <f>C18+C19</f>
        <v>721.6</v>
      </c>
      <c r="D17" s="24">
        <f>D18+D19</f>
        <v>36.8</v>
      </c>
      <c r="E17" s="26">
        <f t="shared" si="0"/>
        <v>684.8000000000001</v>
      </c>
    </row>
    <row r="18" spans="1:5" ht="57" customHeight="1">
      <c r="A18" s="8" t="s">
        <v>24</v>
      </c>
      <c r="B18" s="9" t="s">
        <v>10</v>
      </c>
      <c r="C18" s="11">
        <v>71.6</v>
      </c>
      <c r="D18" s="24">
        <v>0</v>
      </c>
      <c r="E18" s="26">
        <f t="shared" si="0"/>
        <v>71.6</v>
      </c>
    </row>
    <row r="19" spans="1:5" ht="58.5" customHeight="1">
      <c r="A19" s="8" t="s">
        <v>25</v>
      </c>
      <c r="B19" s="9" t="s">
        <v>11</v>
      </c>
      <c r="C19" s="11">
        <v>650</v>
      </c>
      <c r="D19" s="24">
        <v>36.8</v>
      </c>
      <c r="E19" s="26">
        <f t="shared" si="0"/>
        <v>613.2</v>
      </c>
    </row>
    <row r="20" spans="1:5" ht="58.5" customHeight="1">
      <c r="A20" s="29" t="s">
        <v>40</v>
      </c>
      <c r="B20" s="30" t="s">
        <v>41</v>
      </c>
      <c r="C20" s="11">
        <v>131</v>
      </c>
      <c r="D20" s="24">
        <v>0</v>
      </c>
      <c r="E20" s="26">
        <f t="shared" si="0"/>
        <v>131</v>
      </c>
    </row>
    <row r="21" spans="1:5" ht="31.5">
      <c r="A21" s="29" t="s">
        <v>38</v>
      </c>
      <c r="B21" s="31" t="s">
        <v>39</v>
      </c>
      <c r="C21" s="11">
        <v>131</v>
      </c>
      <c r="D21" s="24">
        <v>0</v>
      </c>
      <c r="E21" s="26">
        <f t="shared" si="0"/>
        <v>131</v>
      </c>
    </row>
    <row r="22" spans="1:5" ht="27" customHeight="1">
      <c r="A22" s="7" t="s">
        <v>27</v>
      </c>
      <c r="B22" s="7" t="s">
        <v>12</v>
      </c>
      <c r="C22" s="10">
        <f>C23+C26+C24+C27</f>
        <v>2198.4</v>
      </c>
      <c r="D22" s="10">
        <f>D23+D26+D24+D27</f>
        <v>393.7</v>
      </c>
      <c r="E22" s="22">
        <f t="shared" si="0"/>
        <v>1804.7</v>
      </c>
    </row>
    <row r="23" spans="1:5" ht="33.75" customHeight="1">
      <c r="A23" s="8" t="s">
        <v>28</v>
      </c>
      <c r="B23" s="9" t="s">
        <v>13</v>
      </c>
      <c r="C23" s="11">
        <v>971.9</v>
      </c>
      <c r="D23" s="11">
        <v>368.3</v>
      </c>
      <c r="E23" s="22">
        <f>C23-D23</f>
        <v>603.5999999999999</v>
      </c>
    </row>
    <row r="24" spans="1:5" ht="33.75" customHeight="1">
      <c r="A24" s="32" t="s">
        <v>42</v>
      </c>
      <c r="B24" s="28" t="s">
        <v>43</v>
      </c>
      <c r="C24" s="11">
        <v>1042</v>
      </c>
      <c r="D24" s="11">
        <v>0</v>
      </c>
      <c r="E24" s="22">
        <f>C24-D24</f>
        <v>1042</v>
      </c>
    </row>
    <row r="25" spans="1:5" ht="33.75" customHeight="1">
      <c r="A25" s="29" t="s">
        <v>38</v>
      </c>
      <c r="B25" s="31" t="s">
        <v>39</v>
      </c>
      <c r="C25" s="11">
        <v>1042</v>
      </c>
      <c r="D25" s="11">
        <v>0</v>
      </c>
      <c r="E25" s="22"/>
    </row>
    <row r="26" spans="1:5" ht="63">
      <c r="A26" s="8" t="s">
        <v>29</v>
      </c>
      <c r="B26" s="9" t="s">
        <v>14</v>
      </c>
      <c r="C26" s="11">
        <v>114.5</v>
      </c>
      <c r="D26" s="11">
        <v>25.4</v>
      </c>
      <c r="E26" s="22">
        <f t="shared" si="0"/>
        <v>89.1</v>
      </c>
    </row>
    <row r="27" spans="1:5" ht="63.75">
      <c r="A27" s="35" t="s">
        <v>45</v>
      </c>
      <c r="B27" s="35" t="s">
        <v>46</v>
      </c>
      <c r="C27" s="11">
        <v>70</v>
      </c>
      <c r="D27" s="11">
        <v>0</v>
      </c>
      <c r="E27" s="22">
        <f t="shared" si="0"/>
        <v>70</v>
      </c>
    </row>
    <row r="28" spans="1:5" ht="22.5" customHeight="1">
      <c r="A28" s="6"/>
      <c r="B28" s="7" t="s">
        <v>30</v>
      </c>
      <c r="C28" s="27">
        <f>C22+C8</f>
        <v>4083.3</v>
      </c>
      <c r="D28" s="27">
        <f>D22+D8</f>
        <v>1025.3</v>
      </c>
      <c r="E28" s="25">
        <f t="shared" si="0"/>
        <v>3058</v>
      </c>
    </row>
    <row r="29" spans="1:5" ht="15.75">
      <c r="A29" s="3"/>
      <c r="B29" s="3"/>
      <c r="C29" s="3"/>
      <c r="D29" s="15"/>
      <c r="E29" s="23"/>
    </row>
    <row r="30" spans="4:5" ht="15">
      <c r="D30" s="5"/>
      <c r="E30" s="23"/>
    </row>
  </sheetData>
  <sheetProtection/>
  <autoFilter ref="B7:B7"/>
  <mergeCells count="3">
    <mergeCell ref="A4:D4"/>
    <mergeCell ref="A5:D5"/>
    <mergeCell ref="A3:D3"/>
  </mergeCells>
  <printOptions/>
  <pageMargins left="0.15748031496062992" right="0" top="0.1968503937007874" bottom="0" header="0.5118110236220472" footer="0.5118110236220472"/>
  <pageSetup horizontalDpi="300" verticalDpi="3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админ</cp:lastModifiedBy>
  <cp:lastPrinted>2019-04-17T12:34:44Z</cp:lastPrinted>
  <dcterms:created xsi:type="dcterms:W3CDTF">2018-01-24T10:16:44Z</dcterms:created>
  <dcterms:modified xsi:type="dcterms:W3CDTF">2023-04-14T10:12:49Z</dcterms:modified>
  <cp:category/>
  <cp:version/>
  <cp:contentType/>
  <cp:contentStatus/>
</cp:coreProperties>
</file>